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F108"/>
  <c r="F119" s="1"/>
  <c r="B100"/>
  <c r="A100"/>
  <c r="L99"/>
  <c r="J99"/>
  <c r="I99"/>
  <c r="H99"/>
  <c r="G99"/>
  <c r="F99"/>
  <c r="B90"/>
  <c r="A90"/>
  <c r="L89"/>
  <c r="J89"/>
  <c r="I89"/>
  <c r="I100" s="1"/>
  <c r="H89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H81" s="1"/>
  <c r="G70"/>
  <c r="G81" s="1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G24" s="1"/>
  <c r="F13"/>
  <c r="J119" l="1"/>
  <c r="G119"/>
  <c r="J100"/>
  <c r="F100"/>
  <c r="L100"/>
  <c r="H100"/>
  <c r="J81"/>
  <c r="H24"/>
  <c r="I81"/>
  <c r="F81"/>
  <c r="L62"/>
  <c r="H62"/>
  <c r="J62"/>
  <c r="G62"/>
  <c r="G43"/>
  <c r="F43"/>
  <c r="L43"/>
  <c r="H43"/>
  <c r="J24"/>
  <c r="J196" s="1"/>
  <c r="F24"/>
  <c r="I24"/>
  <c r="I196" s="1"/>
  <c r="H196" l="1"/>
  <c r="L196"/>
  <c r="G196"/>
  <c r="F196"/>
</calcChain>
</file>

<file path=xl/sharedStrings.xml><?xml version="1.0" encoding="utf-8"?>
<sst xmlns="http://schemas.openxmlformats.org/spreadsheetml/2006/main" count="249" uniqueCount="79">
  <si>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</si>
  <si>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</si>
  <si>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</si>
  <si>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</si>
  <si>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</si>
  <si>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</si>
  <si>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</si>
  <si>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</si>
  <si>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</si>
  <si>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</si>
  <si>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</si>
  <si>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</si>
  <si>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</si>
  <si>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</si>
  <si>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</si>
  <si>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</si>
  <si>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</si>
  <si>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</si>
  <si>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</si>
  <si>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</si>
  <si>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</si>
  <si>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</si>
  <si>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</si>
  <si>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</si>
  <si>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</si>
  <si>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</si>
  <si>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</si>
  <si>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</si>
  <si>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</si>
  <si>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</si>
  <si>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</si>
  <si>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</si>
  <si>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</si>
  <si>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</si>
  <si>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</si>
  <si>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</si>
  <si>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</si>
  <si>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</si>
  <si>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</si>
  <si>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Ясиновская СОШ  им.30-гв. Иркутско-Пинской дивизии</t>
  </si>
  <si>
    <t xml:space="preserve">Суп молочный с макаронными изделиями </t>
  </si>
  <si>
    <t>Чай с сахаром</t>
  </si>
  <si>
    <t xml:space="preserve">Хлеб пшеничный </t>
  </si>
  <si>
    <t>кисломол.</t>
  </si>
  <si>
    <t xml:space="preserve">Икра кабачковая </t>
  </si>
  <si>
    <t>Салат из соленый огурцов</t>
  </si>
  <si>
    <t>Хлеб пшеничный</t>
  </si>
  <si>
    <t>Масло сливочное(порционно)</t>
  </si>
  <si>
    <t>Сыр твердый (порционно)</t>
  </si>
  <si>
    <t>Хлеб ржаной</t>
  </si>
  <si>
    <t>290/679</t>
  </si>
  <si>
    <t>Салат из квашенной капусты</t>
  </si>
  <si>
    <t>Чай с лимоном</t>
  </si>
  <si>
    <t>Директор</t>
  </si>
  <si>
    <t>Максимова О.Н.</t>
  </si>
  <si>
    <t>Плов из птицы</t>
  </si>
  <si>
    <t xml:space="preserve">кисломол. </t>
  </si>
  <si>
    <t>Йогурт</t>
  </si>
  <si>
    <t>Салат из зеленого горошка</t>
  </si>
  <si>
    <t>Запеканка из творога</t>
  </si>
  <si>
    <t>Фрукт яблоко</t>
  </si>
  <si>
    <t xml:space="preserve">Котлета из птицы/каша пшеничная рассыпчатая </t>
  </si>
  <si>
    <t>Каша вязкая молочная из риса с маслом и сахаром</t>
  </si>
  <si>
    <t>Сыр твердый(порционный)</t>
  </si>
  <si>
    <t>Масло сливочное (порционно)</t>
  </si>
  <si>
    <t xml:space="preserve">закуска </t>
  </si>
  <si>
    <t>Салат их соленых огурцов</t>
  </si>
  <si>
    <t xml:space="preserve">Жаркое по-домашнему </t>
  </si>
  <si>
    <t xml:space="preserve">Макаронные изделия отварные </t>
  </si>
  <si>
    <t>Цельное сгущенное молоко</t>
  </si>
  <si>
    <t>Поджарка из рыбы/каша пшеничная рассыпчатая</t>
  </si>
  <si>
    <t>229/679</t>
  </si>
  <si>
    <t>Салат из отварной свеклы</t>
  </si>
  <si>
    <t>гуляш из отварной свинины/каша ячневая рассыпчатая</t>
  </si>
  <si>
    <t>227/302</t>
  </si>
  <si>
    <t>290/312</t>
  </si>
  <si>
    <t>Кофейный напиток с молоком</t>
  </si>
  <si>
    <t xml:space="preserve">января </t>
  </si>
  <si>
    <t>Пюре картофельное/куры,тушенные в соусе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</si>
</sst>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9" activePane="bottomRight" state="frozen"/>
      <selection pane="topRight" activeCell="E1" sqref="E1"/>
      <selection pane="bottomLeft" activeCell="A6" sqref="A6"/>
      <selection pane="bottomRight" activeCell="D178" sqref="D178:L17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53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54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 t="s">
        <v>77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235</v>
      </c>
      <c r="G6" s="40">
        <v>4</v>
      </c>
      <c r="H6" s="40">
        <v>3</v>
      </c>
      <c r="I6" s="40">
        <v>24</v>
      </c>
      <c r="J6" s="40">
        <v>155</v>
      </c>
      <c r="K6" s="41">
        <v>120</v>
      </c>
      <c r="L6" s="40">
        <v>12.02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14</v>
      </c>
      <c r="J8" s="43">
        <v>80</v>
      </c>
      <c r="K8" s="44">
        <v>943</v>
      </c>
      <c r="L8" s="43">
        <v>1.3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</v>
      </c>
      <c r="H9" s="43">
        <v>0</v>
      </c>
      <c r="I9" s="43">
        <v>20</v>
      </c>
      <c r="J9" s="43">
        <v>100</v>
      </c>
      <c r="K9" s="44">
        <v>88</v>
      </c>
      <c r="L9" s="43">
        <v>2.9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43</v>
      </c>
      <c r="E11" s="42" t="s">
        <v>48</v>
      </c>
      <c r="F11" s="43">
        <v>15</v>
      </c>
      <c r="G11" s="43">
        <v>3</v>
      </c>
      <c r="H11" s="43">
        <v>4</v>
      </c>
      <c r="I11" s="43">
        <v>0</v>
      </c>
      <c r="J11" s="43">
        <v>55</v>
      </c>
      <c r="K11" s="44">
        <v>42</v>
      </c>
      <c r="L11" s="43">
        <v>9.75</v>
      </c>
    </row>
    <row r="12" spans="1:12" ht="15">
      <c r="A12" s="23"/>
      <c r="B12" s="15"/>
      <c r="C12" s="11"/>
      <c r="D12" s="6" t="s">
        <v>43</v>
      </c>
      <c r="E12" s="42" t="s">
        <v>47</v>
      </c>
      <c r="F12" s="43">
        <v>10</v>
      </c>
      <c r="G12" s="43">
        <v>0</v>
      </c>
      <c r="H12" s="43">
        <v>8</v>
      </c>
      <c r="I12" s="43">
        <v>0</v>
      </c>
      <c r="J12" s="43">
        <v>75</v>
      </c>
      <c r="K12" s="44">
        <v>41</v>
      </c>
      <c r="L12" s="43">
        <v>6.4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10</v>
      </c>
      <c r="H13" s="19">
        <f t="shared" si="0"/>
        <v>15</v>
      </c>
      <c r="I13" s="19">
        <f t="shared" si="0"/>
        <v>58</v>
      </c>
      <c r="J13" s="19">
        <f t="shared" si="0"/>
        <v>465</v>
      </c>
      <c r="K13" s="25"/>
      <c r="L13" s="19">
        <f t="shared" ref="L13" si="1">SUM(L6:L12)</f>
        <v>32.369999999999997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10</v>
      </c>
      <c r="H24" s="32">
        <f t="shared" si="4"/>
        <v>15</v>
      </c>
      <c r="I24" s="32">
        <f t="shared" si="4"/>
        <v>58</v>
      </c>
      <c r="J24" s="32">
        <f t="shared" si="4"/>
        <v>465</v>
      </c>
      <c r="K24" s="32"/>
      <c r="L24" s="32">
        <f t="shared" ref="L24" si="5">L13+L23</f>
        <v>32.369999999999997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73</v>
      </c>
      <c r="F25" s="40">
        <v>240</v>
      </c>
      <c r="G25" s="40">
        <v>11</v>
      </c>
      <c r="H25" s="40">
        <v>24</v>
      </c>
      <c r="I25" s="40">
        <v>2</v>
      </c>
      <c r="J25" s="40">
        <v>266</v>
      </c>
      <c r="K25" s="41" t="s">
        <v>74</v>
      </c>
      <c r="L25" s="40">
        <v>33.119999999999997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76</v>
      </c>
      <c r="F27" s="43">
        <v>200</v>
      </c>
      <c r="G27" s="43">
        <v>2</v>
      </c>
      <c r="H27" s="43">
        <v>3</v>
      </c>
      <c r="I27" s="43">
        <v>21</v>
      </c>
      <c r="J27" s="43">
        <v>111</v>
      </c>
      <c r="K27" s="44">
        <v>379</v>
      </c>
      <c r="L27" s="43">
        <v>11.47</v>
      </c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</v>
      </c>
      <c r="H28" s="43">
        <v>0</v>
      </c>
      <c r="I28" s="43">
        <v>20</v>
      </c>
      <c r="J28" s="43">
        <v>100</v>
      </c>
      <c r="K28" s="44">
        <v>88</v>
      </c>
      <c r="L28" s="43">
        <v>2.9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45</v>
      </c>
      <c r="F30" s="43">
        <v>60</v>
      </c>
      <c r="G30" s="43">
        <v>0</v>
      </c>
      <c r="H30" s="43">
        <v>0</v>
      </c>
      <c r="I30" s="43">
        <v>0</v>
      </c>
      <c r="J30" s="43">
        <v>60</v>
      </c>
      <c r="K30" s="44">
        <v>17</v>
      </c>
      <c r="L30" s="43">
        <v>6.5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16</v>
      </c>
      <c r="H32" s="19">
        <f t="shared" ref="H32" si="7">SUM(H25:H31)</f>
        <v>27</v>
      </c>
      <c r="I32" s="19">
        <f t="shared" ref="I32" si="8">SUM(I25:I31)</f>
        <v>43</v>
      </c>
      <c r="J32" s="19">
        <f t="shared" ref="J32:L32" si="9">SUM(J25:J31)</f>
        <v>537</v>
      </c>
      <c r="K32" s="25"/>
      <c r="L32" s="19">
        <f t="shared" si="9"/>
        <v>53.989999999999995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540</v>
      </c>
      <c r="G43" s="32">
        <f t="shared" ref="G43" si="14">G32+G42</f>
        <v>16</v>
      </c>
      <c r="H43" s="32">
        <f t="shared" ref="H43" si="15">H32+H42</f>
        <v>27</v>
      </c>
      <c r="I43" s="32">
        <f t="shared" ref="I43" si="16">I32+I42</f>
        <v>43</v>
      </c>
      <c r="J43" s="32">
        <f t="shared" ref="J43:L43" si="17">J32+J42</f>
        <v>537</v>
      </c>
      <c r="K43" s="32"/>
      <c r="L43" s="32">
        <f t="shared" si="17"/>
        <v>53.989999999999995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240</v>
      </c>
      <c r="G44" s="40">
        <v>16</v>
      </c>
      <c r="H44" s="40">
        <v>23</v>
      </c>
      <c r="I44" s="40">
        <v>27</v>
      </c>
      <c r="J44" s="40">
        <v>390</v>
      </c>
      <c r="K44" s="41" t="s">
        <v>50</v>
      </c>
      <c r="L44" s="40">
        <v>49.92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9</v>
      </c>
      <c r="H46" s="43">
        <v>2</v>
      </c>
      <c r="I46" s="43">
        <v>15</v>
      </c>
      <c r="J46" s="43">
        <v>115</v>
      </c>
      <c r="K46" s="44">
        <v>377</v>
      </c>
      <c r="L46" s="43">
        <v>2.9</v>
      </c>
    </row>
    <row r="47" spans="1:12" ht="15">
      <c r="A47" s="23"/>
      <c r="B47" s="15"/>
      <c r="C47" s="11"/>
      <c r="D47" s="7" t="s">
        <v>23</v>
      </c>
      <c r="E47" s="42" t="s">
        <v>49</v>
      </c>
      <c r="F47" s="43">
        <v>40</v>
      </c>
      <c r="G47" s="43">
        <v>4</v>
      </c>
      <c r="H47" s="43">
        <v>0</v>
      </c>
      <c r="I47" s="43">
        <v>2</v>
      </c>
      <c r="J47" s="43">
        <v>90</v>
      </c>
      <c r="K47" s="44">
        <v>89</v>
      </c>
      <c r="L47" s="43">
        <v>5.2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51</v>
      </c>
      <c r="F49" s="43">
        <v>60</v>
      </c>
      <c r="G49" s="43">
        <v>1</v>
      </c>
      <c r="H49" s="43">
        <v>3</v>
      </c>
      <c r="I49" s="43">
        <v>5</v>
      </c>
      <c r="J49" s="43">
        <v>52</v>
      </c>
      <c r="K49" s="44">
        <v>81</v>
      </c>
      <c r="L49" s="43">
        <v>2.2000000000000002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30</v>
      </c>
      <c r="H51" s="19">
        <f t="shared" ref="H51" si="19">SUM(H44:H50)</f>
        <v>28</v>
      </c>
      <c r="I51" s="19">
        <f t="shared" ref="I51" si="20">SUM(I44:I50)</f>
        <v>49</v>
      </c>
      <c r="J51" s="19">
        <f t="shared" ref="J51:L51" si="21">SUM(J44:J50)</f>
        <v>647</v>
      </c>
      <c r="K51" s="25"/>
      <c r="L51" s="19">
        <f t="shared" si="21"/>
        <v>60.220000000000006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540</v>
      </c>
      <c r="G62" s="32">
        <f t="shared" ref="G62" si="26">G51+G61</f>
        <v>30</v>
      </c>
      <c r="H62" s="32">
        <f t="shared" ref="H62" si="27">H51+H61</f>
        <v>28</v>
      </c>
      <c r="I62" s="32">
        <f t="shared" ref="I62" si="28">I51+I61</f>
        <v>49</v>
      </c>
      <c r="J62" s="32">
        <f t="shared" ref="J62:L62" si="29">J51+J61</f>
        <v>647</v>
      </c>
      <c r="K62" s="32"/>
      <c r="L62" s="32">
        <f t="shared" si="29"/>
        <v>60.220000000000006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20</v>
      </c>
      <c r="H63" s="40">
        <v>17</v>
      </c>
      <c r="I63" s="40">
        <v>36</v>
      </c>
      <c r="J63" s="40">
        <v>377</v>
      </c>
      <c r="K63" s="41">
        <v>304</v>
      </c>
      <c r="L63" s="40">
        <v>27.76</v>
      </c>
    </row>
    <row r="64" spans="1:12" ht="15">
      <c r="A64" s="23"/>
      <c r="B64" s="15"/>
      <c r="C64" s="11"/>
      <c r="D64" s="6" t="s">
        <v>26</v>
      </c>
      <c r="E64" s="42" t="s">
        <v>44</v>
      </c>
      <c r="F64" s="43">
        <v>60</v>
      </c>
      <c r="G64" s="43">
        <v>1.2</v>
      </c>
      <c r="H64" s="43">
        <v>4.8</v>
      </c>
      <c r="I64" s="43">
        <v>5.6</v>
      </c>
      <c r="J64" s="43">
        <v>70</v>
      </c>
      <c r="K64" s="44">
        <v>56</v>
      </c>
      <c r="L64" s="43">
        <v>9.3000000000000007</v>
      </c>
    </row>
    <row r="65" spans="1:12" ht="1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9</v>
      </c>
      <c r="H65" s="43">
        <v>2</v>
      </c>
      <c r="I65" s="43">
        <v>15</v>
      </c>
      <c r="J65" s="43">
        <v>115</v>
      </c>
      <c r="K65" s="44">
        <v>377</v>
      </c>
      <c r="L65" s="43">
        <v>2.9</v>
      </c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3</v>
      </c>
      <c r="H66" s="43">
        <v>0</v>
      </c>
      <c r="I66" s="43">
        <v>20</v>
      </c>
      <c r="J66" s="43">
        <v>100</v>
      </c>
      <c r="K66" s="44">
        <v>88</v>
      </c>
      <c r="L66" s="43">
        <v>2.9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56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33.200000000000003</v>
      </c>
      <c r="H70" s="19">
        <f t="shared" ref="H70" si="31">SUM(H63:H69)</f>
        <v>23.8</v>
      </c>
      <c r="I70" s="19">
        <f t="shared" ref="I70" si="32">SUM(I63:I69)</f>
        <v>76.599999999999994</v>
      </c>
      <c r="J70" s="19">
        <f t="shared" ref="J70:L70" si="33">SUM(J63:J69)</f>
        <v>662</v>
      </c>
      <c r="K70" s="25"/>
      <c r="L70" s="19">
        <f t="shared" si="33"/>
        <v>42.86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33.200000000000003</v>
      </c>
      <c r="H81" s="32">
        <f t="shared" ref="H81" si="39">H70+H80</f>
        <v>23.8</v>
      </c>
      <c r="I81" s="32">
        <f t="shared" ref="I81" si="40">I70+I80</f>
        <v>76.599999999999994</v>
      </c>
      <c r="J81" s="32">
        <f t="shared" ref="J81:L81" si="41">J70+J80</f>
        <v>662</v>
      </c>
      <c r="K81" s="32"/>
      <c r="L81" s="32">
        <f t="shared" si="41"/>
        <v>42.86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150</v>
      </c>
      <c r="G82" s="40">
        <v>26</v>
      </c>
      <c r="H82" s="40">
        <v>6</v>
      </c>
      <c r="I82" s="40">
        <v>21</v>
      </c>
      <c r="J82" s="40">
        <v>252</v>
      </c>
      <c r="K82" s="41">
        <v>469</v>
      </c>
      <c r="L82" s="40">
        <v>53.01</v>
      </c>
    </row>
    <row r="83" spans="1:12" ht="15">
      <c r="A83" s="23"/>
      <c r="B83" s="15"/>
      <c r="C83" s="11"/>
      <c r="D83" s="6" t="s">
        <v>43</v>
      </c>
      <c r="E83" s="42" t="s">
        <v>69</v>
      </c>
      <c r="F83" s="43">
        <v>25</v>
      </c>
      <c r="G83" s="43">
        <v>2</v>
      </c>
      <c r="H83" s="43">
        <v>2</v>
      </c>
      <c r="I83" s="43">
        <v>14</v>
      </c>
      <c r="J83" s="43">
        <v>90</v>
      </c>
      <c r="K83" s="44">
        <v>93</v>
      </c>
      <c r="L83" s="43">
        <v>5</v>
      </c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14</v>
      </c>
      <c r="J84" s="43">
        <v>80</v>
      </c>
      <c r="K84" s="44">
        <v>943</v>
      </c>
      <c r="L84" s="43">
        <v>1.3</v>
      </c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60</v>
      </c>
      <c r="F86" s="43">
        <v>125</v>
      </c>
      <c r="G86" s="43">
        <v>1</v>
      </c>
      <c r="H86" s="43">
        <v>1</v>
      </c>
      <c r="I86" s="43">
        <v>15</v>
      </c>
      <c r="J86" s="43">
        <v>78</v>
      </c>
      <c r="K86" s="44">
        <v>338</v>
      </c>
      <c r="L86" s="43">
        <v>10.8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29</v>
      </c>
      <c r="H89" s="19">
        <f t="shared" ref="H89" si="43">SUM(H82:H88)</f>
        <v>9</v>
      </c>
      <c r="I89" s="19">
        <f t="shared" ref="I89" si="44">SUM(I82:I88)</f>
        <v>64</v>
      </c>
      <c r="J89" s="19">
        <f t="shared" ref="J89:L89" si="45">SUM(J82:J88)</f>
        <v>500</v>
      </c>
      <c r="K89" s="25"/>
      <c r="L89" s="19">
        <f t="shared" si="45"/>
        <v>70.11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29</v>
      </c>
      <c r="H100" s="32">
        <f t="shared" ref="H100" si="51">H89+H99</f>
        <v>9</v>
      </c>
      <c r="I100" s="32">
        <f t="shared" ref="I100" si="52">I89+I99</f>
        <v>64</v>
      </c>
      <c r="J100" s="32">
        <f t="shared" ref="J100:L100" si="53">J89+J99</f>
        <v>500</v>
      </c>
      <c r="K100" s="32"/>
      <c r="L100" s="32">
        <f t="shared" si="53"/>
        <v>70.11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235</v>
      </c>
      <c r="G101" s="40">
        <v>2</v>
      </c>
      <c r="H101" s="40">
        <v>5</v>
      </c>
      <c r="I101" s="40">
        <v>17</v>
      </c>
      <c r="J101" s="40">
        <v>130</v>
      </c>
      <c r="K101" s="41">
        <v>175</v>
      </c>
      <c r="L101" s="40">
        <v>11.56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9</v>
      </c>
      <c r="H103" s="43">
        <v>2</v>
      </c>
      <c r="I103" s="43">
        <v>15</v>
      </c>
      <c r="J103" s="43">
        <v>115</v>
      </c>
      <c r="K103" s="44">
        <v>377</v>
      </c>
      <c r="L103" s="43">
        <v>2.9</v>
      </c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</v>
      </c>
      <c r="H104" s="43">
        <v>0</v>
      </c>
      <c r="I104" s="43">
        <v>20</v>
      </c>
      <c r="J104" s="43">
        <v>100</v>
      </c>
      <c r="K104" s="44">
        <v>88</v>
      </c>
      <c r="L104" s="43">
        <v>2.9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43</v>
      </c>
      <c r="E106" s="42" t="s">
        <v>63</v>
      </c>
      <c r="F106" s="43">
        <v>15</v>
      </c>
      <c r="G106" s="43">
        <v>3</v>
      </c>
      <c r="H106" s="43">
        <v>4</v>
      </c>
      <c r="I106" s="43">
        <v>0</v>
      </c>
      <c r="J106" s="43">
        <v>55</v>
      </c>
      <c r="K106" s="44">
        <v>42</v>
      </c>
      <c r="L106" s="43">
        <v>9.75</v>
      </c>
    </row>
    <row r="107" spans="1:12" ht="15">
      <c r="A107" s="23"/>
      <c r="B107" s="15"/>
      <c r="C107" s="11"/>
      <c r="D107" s="6" t="s">
        <v>43</v>
      </c>
      <c r="E107" s="42" t="s">
        <v>64</v>
      </c>
      <c r="F107" s="43">
        <v>10</v>
      </c>
      <c r="G107" s="43">
        <v>0</v>
      </c>
      <c r="H107" s="43">
        <v>8</v>
      </c>
      <c r="I107" s="43">
        <v>0</v>
      </c>
      <c r="J107" s="43">
        <v>75</v>
      </c>
      <c r="K107" s="44">
        <v>41</v>
      </c>
      <c r="L107" s="43">
        <v>6.4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</v>
      </c>
      <c r="H108" s="19">
        <f t="shared" si="54"/>
        <v>19</v>
      </c>
      <c r="I108" s="19">
        <f t="shared" si="54"/>
        <v>52</v>
      </c>
      <c r="J108" s="19">
        <f t="shared" si="54"/>
        <v>475</v>
      </c>
      <c r="K108" s="25"/>
      <c r="L108" s="19">
        <f t="shared" ref="L108" si="55">SUM(L101:L107)</f>
        <v>33.51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17</v>
      </c>
      <c r="H119" s="32">
        <f t="shared" ref="H119" si="59">H108+H118</f>
        <v>19</v>
      </c>
      <c r="I119" s="32">
        <f t="shared" ref="I119" si="60">I108+I118</f>
        <v>52</v>
      </c>
      <c r="J119" s="32">
        <f t="shared" ref="J119:L119" si="61">J108+J118</f>
        <v>475</v>
      </c>
      <c r="K119" s="32"/>
      <c r="L119" s="32">
        <f t="shared" si="61"/>
        <v>33.51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240</v>
      </c>
      <c r="G120" s="40">
        <v>16</v>
      </c>
      <c r="H120" s="40">
        <v>23</v>
      </c>
      <c r="I120" s="40">
        <v>1</v>
      </c>
      <c r="J120" s="40">
        <v>230</v>
      </c>
      <c r="K120" s="41" t="s">
        <v>71</v>
      </c>
      <c r="L120" s="40">
        <v>53.8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>
        <v>0</v>
      </c>
      <c r="I122" s="43">
        <v>14</v>
      </c>
      <c r="J122" s="43">
        <v>80</v>
      </c>
      <c r="K122" s="44">
        <v>943</v>
      </c>
      <c r="L122" s="43">
        <v>1.3</v>
      </c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</v>
      </c>
      <c r="H123" s="43">
        <v>0</v>
      </c>
      <c r="I123" s="43">
        <v>20</v>
      </c>
      <c r="J123" s="43">
        <v>100</v>
      </c>
      <c r="K123" s="44">
        <v>88</v>
      </c>
      <c r="L123" s="43">
        <v>2.9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65</v>
      </c>
      <c r="E125" s="42" t="s">
        <v>66</v>
      </c>
      <c r="F125" s="43">
        <v>60</v>
      </c>
      <c r="G125" s="43">
        <v>0</v>
      </c>
      <c r="H125" s="43">
        <v>0</v>
      </c>
      <c r="I125" s="43">
        <v>0</v>
      </c>
      <c r="J125" s="43">
        <v>60</v>
      </c>
      <c r="K125" s="44">
        <v>17</v>
      </c>
      <c r="L125" s="43">
        <v>6.5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19</v>
      </c>
      <c r="H127" s="19">
        <f t="shared" si="62"/>
        <v>23</v>
      </c>
      <c r="I127" s="19">
        <f t="shared" si="62"/>
        <v>35</v>
      </c>
      <c r="J127" s="19">
        <f t="shared" si="62"/>
        <v>470</v>
      </c>
      <c r="K127" s="25"/>
      <c r="L127" s="19">
        <f t="shared" ref="L127" si="63">SUM(L120:L126)</f>
        <v>64.5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66">G127+G137</f>
        <v>19</v>
      </c>
      <c r="H138" s="32">
        <f t="shared" ref="H138" si="67">H127+H137</f>
        <v>23</v>
      </c>
      <c r="I138" s="32">
        <f t="shared" ref="I138" si="68">I127+I137</f>
        <v>35</v>
      </c>
      <c r="J138" s="32">
        <f t="shared" ref="J138:L138" si="69">J127+J137</f>
        <v>470</v>
      </c>
      <c r="K138" s="32"/>
      <c r="L138" s="32">
        <f t="shared" si="69"/>
        <v>64.5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200</v>
      </c>
      <c r="G139" s="40">
        <v>15</v>
      </c>
      <c r="H139" s="40">
        <v>9</v>
      </c>
      <c r="I139" s="40">
        <v>22</v>
      </c>
      <c r="J139" s="40">
        <v>301</v>
      </c>
      <c r="K139" s="41">
        <v>590</v>
      </c>
      <c r="L139" s="40">
        <v>31.5</v>
      </c>
    </row>
    <row r="140" spans="1:12" ht="15">
      <c r="A140" s="23"/>
      <c r="B140" s="15"/>
      <c r="C140" s="11"/>
      <c r="D140" s="6" t="s">
        <v>26</v>
      </c>
      <c r="E140" s="42" t="s">
        <v>51</v>
      </c>
      <c r="F140" s="43">
        <v>60</v>
      </c>
      <c r="G140" s="43">
        <v>1</v>
      </c>
      <c r="H140" s="43">
        <v>3</v>
      </c>
      <c r="I140" s="43">
        <v>5</v>
      </c>
      <c r="J140" s="43">
        <v>52</v>
      </c>
      <c r="K140" s="44">
        <v>81</v>
      </c>
      <c r="L140" s="43">
        <v>2.2000000000000002</v>
      </c>
    </row>
    <row r="141" spans="1:12" ht="1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9</v>
      </c>
      <c r="H141" s="43">
        <v>2</v>
      </c>
      <c r="I141" s="43">
        <v>15</v>
      </c>
      <c r="J141" s="43">
        <v>115</v>
      </c>
      <c r="K141" s="44">
        <v>943</v>
      </c>
      <c r="L141" s="43">
        <v>2.9</v>
      </c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</v>
      </c>
      <c r="H142" s="43">
        <v>0</v>
      </c>
      <c r="I142" s="43">
        <v>20</v>
      </c>
      <c r="J142" s="43">
        <v>100</v>
      </c>
      <c r="K142" s="44">
        <v>88</v>
      </c>
      <c r="L142" s="43">
        <v>2.9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28</v>
      </c>
      <c r="H146" s="19">
        <f t="shared" si="70"/>
        <v>14</v>
      </c>
      <c r="I146" s="19">
        <f t="shared" si="70"/>
        <v>62</v>
      </c>
      <c r="J146" s="19">
        <f t="shared" si="70"/>
        <v>568</v>
      </c>
      <c r="K146" s="25"/>
      <c r="L146" s="19">
        <f t="shared" ref="L146" si="71">SUM(L139:L145)</f>
        <v>39.5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28</v>
      </c>
      <c r="H157" s="32">
        <f t="shared" ref="H157" si="75">H146+H156</f>
        <v>14</v>
      </c>
      <c r="I157" s="32">
        <f t="shared" ref="I157" si="76">I146+I156</f>
        <v>62</v>
      </c>
      <c r="J157" s="32">
        <f t="shared" ref="J157:L157" si="77">J146+J156</f>
        <v>568</v>
      </c>
      <c r="K157" s="32"/>
      <c r="L157" s="32">
        <f t="shared" si="77"/>
        <v>39.5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2" t="s">
        <v>78</v>
      </c>
      <c r="F158" s="43">
        <v>240</v>
      </c>
      <c r="G158" s="43">
        <v>11</v>
      </c>
      <c r="H158" s="43">
        <v>24</v>
      </c>
      <c r="I158" s="43">
        <v>2</v>
      </c>
      <c r="J158" s="43">
        <v>453</v>
      </c>
      <c r="K158" s="44" t="s">
        <v>75</v>
      </c>
      <c r="L158" s="43">
        <v>49.92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>
        <v>0</v>
      </c>
      <c r="I160" s="43">
        <v>14</v>
      </c>
      <c r="J160" s="43">
        <v>80</v>
      </c>
      <c r="K160" s="44">
        <v>943</v>
      </c>
      <c r="L160" s="43">
        <v>1.3</v>
      </c>
    </row>
    <row r="161" spans="1:12" ht="15">
      <c r="A161" s="23"/>
      <c r="B161" s="15"/>
      <c r="C161" s="11"/>
      <c r="D161" s="7" t="s">
        <v>23</v>
      </c>
      <c r="E161" s="42" t="s">
        <v>49</v>
      </c>
      <c r="F161" s="43">
        <v>40</v>
      </c>
      <c r="G161" s="43">
        <v>4</v>
      </c>
      <c r="H161" s="43">
        <v>0</v>
      </c>
      <c r="I161" s="43">
        <v>2</v>
      </c>
      <c r="J161" s="43">
        <v>86</v>
      </c>
      <c r="K161" s="44">
        <v>89</v>
      </c>
      <c r="L161" s="43">
        <v>5.2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72</v>
      </c>
      <c r="F163" s="43">
        <v>60</v>
      </c>
      <c r="G163" s="43">
        <v>1</v>
      </c>
      <c r="H163" s="43">
        <v>2</v>
      </c>
      <c r="I163" s="43">
        <v>2</v>
      </c>
      <c r="J163" s="43">
        <v>52</v>
      </c>
      <c r="K163" s="44">
        <v>4</v>
      </c>
      <c r="L163" s="43">
        <v>1.2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16</v>
      </c>
      <c r="H165" s="19">
        <f t="shared" si="78"/>
        <v>26</v>
      </c>
      <c r="I165" s="19">
        <f t="shared" si="78"/>
        <v>20</v>
      </c>
      <c r="J165" s="19">
        <f t="shared" si="78"/>
        <v>671</v>
      </c>
      <c r="K165" s="25"/>
      <c r="L165" s="19">
        <f t="shared" ref="L165" si="79">SUM(L158:L164)</f>
        <v>57.620000000000005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540</v>
      </c>
      <c r="G176" s="32">
        <f t="shared" ref="G176" si="82">G165+G175</f>
        <v>16</v>
      </c>
      <c r="H176" s="32">
        <f t="shared" ref="H176" si="83">H165+H175</f>
        <v>26</v>
      </c>
      <c r="I176" s="32">
        <f t="shared" ref="I176" si="84">I165+I175</f>
        <v>20</v>
      </c>
      <c r="J176" s="32">
        <f t="shared" ref="J176:L176" si="85">J165+J175</f>
        <v>671</v>
      </c>
      <c r="K176" s="32"/>
      <c r="L176" s="32">
        <f t="shared" si="85"/>
        <v>57.620000000000005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2" t="s">
        <v>68</v>
      </c>
      <c r="F177" s="43">
        <v>200</v>
      </c>
      <c r="G177" s="43">
        <v>9</v>
      </c>
      <c r="H177" s="43">
        <v>9</v>
      </c>
      <c r="I177" s="43">
        <v>35</v>
      </c>
      <c r="J177" s="43">
        <v>303</v>
      </c>
      <c r="K177" s="44">
        <v>204</v>
      </c>
      <c r="L177" s="43">
        <v>26.4</v>
      </c>
    </row>
    <row r="178" spans="1:12" ht="15">
      <c r="A178" s="23"/>
      <c r="B178" s="15"/>
      <c r="C178" s="11"/>
      <c r="D178" s="51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9</v>
      </c>
      <c r="H179" s="43">
        <v>2</v>
      </c>
      <c r="I179" s="43">
        <v>15</v>
      </c>
      <c r="J179" s="43">
        <v>115</v>
      </c>
      <c r="K179" s="44">
        <v>943</v>
      </c>
      <c r="L179" s="43">
        <v>2.9</v>
      </c>
    </row>
    <row r="180" spans="1:12" ht="15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3</v>
      </c>
      <c r="H180" s="43">
        <v>2</v>
      </c>
      <c r="I180" s="43">
        <v>20</v>
      </c>
      <c r="J180" s="43">
        <v>100</v>
      </c>
      <c r="K180" s="44">
        <v>88</v>
      </c>
      <c r="L180" s="43">
        <v>2.9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51" t="s">
        <v>26</v>
      </c>
      <c r="E182" s="42" t="s">
        <v>58</v>
      </c>
      <c r="F182" s="43">
        <v>60</v>
      </c>
      <c r="G182" s="43">
        <v>0</v>
      </c>
      <c r="H182" s="43">
        <v>0</v>
      </c>
      <c r="I182" s="43">
        <v>0</v>
      </c>
      <c r="J182" s="43">
        <v>60</v>
      </c>
      <c r="K182" s="44">
        <v>51</v>
      </c>
      <c r="L182" s="43">
        <v>7</v>
      </c>
    </row>
    <row r="183" spans="1:12" ht="15">
      <c r="A183" s="23"/>
      <c r="B183" s="15"/>
      <c r="C183" s="11"/>
      <c r="D183" s="6" t="s">
        <v>56</v>
      </c>
      <c r="E183" s="42" t="s">
        <v>57</v>
      </c>
      <c r="F183" s="43">
        <v>100</v>
      </c>
      <c r="G183" s="43">
        <v>3</v>
      </c>
      <c r="H183" s="43">
        <v>3</v>
      </c>
      <c r="I183" s="43">
        <v>22</v>
      </c>
      <c r="J183" s="43">
        <v>119</v>
      </c>
      <c r="K183" s="44">
        <v>242</v>
      </c>
      <c r="L183" s="43">
        <v>35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24</v>
      </c>
      <c r="H184" s="19">
        <f t="shared" si="86"/>
        <v>16</v>
      </c>
      <c r="I184" s="19">
        <f t="shared" si="86"/>
        <v>92</v>
      </c>
      <c r="J184" s="19">
        <f t="shared" si="86"/>
        <v>697</v>
      </c>
      <c r="K184" s="25"/>
      <c r="L184" s="19">
        <f t="shared" ref="L184" si="87">SUM(L177:L183)</f>
        <v>74.199999999999989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600</v>
      </c>
      <c r="G195" s="32">
        <f t="shared" ref="G195" si="90">G184+G194</f>
        <v>24</v>
      </c>
      <c r="H195" s="32">
        <f t="shared" ref="H195" si="91">H184+H194</f>
        <v>16</v>
      </c>
      <c r="I195" s="32">
        <f t="shared" ref="I195" si="92">I184+I194</f>
        <v>92</v>
      </c>
      <c r="J195" s="32">
        <f t="shared" ref="J195:L195" si="93">J184+J194</f>
        <v>697</v>
      </c>
      <c r="K195" s="32"/>
      <c r="L195" s="32">
        <f t="shared" si="93"/>
        <v>74.199999999999989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22.22</v>
      </c>
      <c r="H196" s="34">
        <f t="shared" si="94"/>
        <v>20.080000000000002</v>
      </c>
      <c r="I196" s="34">
        <f t="shared" si="94"/>
        <v>55.160000000000004</v>
      </c>
      <c r="J196" s="34">
        <f t="shared" si="94"/>
        <v>569.20000000000005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52.887999999999998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2025-12-03T05:35:47Z</cp:lastPrinted>
  <dcterms:created xsi:type="dcterms:W3CDTF">2022-05-16T14:23:56Z</dcterms:created>
  <dcterms:modified xsi:type="dcterms:W3CDTF">2026-01-23T07:28:05Z</dcterms:modified>
</cp:coreProperties>
</file>