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00000.TMP\"/>
    </mc:Choice>
  </mc:AlternateContent>
  <xr:revisionPtr revIDLastSave="0" documentId="8_{8E6BB379-06EC-4B53-B611-A79FFD4DB737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1" l="1"/>
  <c r="R20" i="1"/>
  <c r="X18" i="1"/>
  <c r="R18" i="1"/>
  <c r="X29" i="1"/>
  <c r="R29" i="1"/>
  <c r="X27" i="1"/>
  <c r="R27" i="1"/>
  <c r="X25" i="1"/>
  <c r="R25" i="1"/>
  <c r="X24" i="1"/>
  <c r="R24" i="1"/>
  <c r="X41" i="1"/>
  <c r="R41" i="1"/>
  <c r="X40" i="1"/>
  <c r="R40" i="1"/>
  <c r="R33" i="1"/>
  <c r="X33" i="1"/>
  <c r="X37" i="1"/>
  <c r="R44" i="1"/>
  <c r="X44" i="1"/>
  <c r="X54" i="1"/>
  <c r="X58" i="1"/>
  <c r="X62" i="1"/>
</calcChain>
</file>

<file path=xl/sharedStrings.xml><?xml version="1.0" encoding="utf-8"?>
<sst xmlns="http://schemas.openxmlformats.org/spreadsheetml/2006/main" count="177" uniqueCount="99">
  <si>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</si>
  <si>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</si>
  <si>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</si>
  <si>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</si>
  <si>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</si>
  <si>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</si>
  <si>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</si>
  <si>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</si>
  <si>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</si>
  <si>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</si>
  <si>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</si>
  <si>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</si>
  <si>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</si>
  <si>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</si>
  <si>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</si>
  <si>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</si>
  <si>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</si>
  <si>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</si>
  <si>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</si>
  <si>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</si>
  <si>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</si>
  <si>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</si>
  <si>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</si>
  <si>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</si>
  <si>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</si>
  <si>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</si>
  <si>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</si>
  <si>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</si>
  <si>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</si>
  <si>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</si>
  <si>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</si>
  <si>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</si>
  <si>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</si>
  <si>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</si>
  <si>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</si>
  <si>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</si>
  <si>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</si>
  <si>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</si>
  <si>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</si>
  <si>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</si>
  <si>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</si>
  <si>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</si>
  <si>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</si>
  <si>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</si>
  <si>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</si>
  <si>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</si>
  <si>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</si>
  <si>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</si>
  <si>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</si>
  <si>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</si>
  <si>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</si>
  <si>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</si>
  <si>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</si>
  <si>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</si>
  <si>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</si>
  <si>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</si>
  <si>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</si>
  <si>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</si>
  <si>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</si>
  <si>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</si>
  <si>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</si>
  <si>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</si>
  <si>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</si>
  <si>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</si>
  <si>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</si>
  <si>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</si>
  <si>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</si>
  <si>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</si>
  <si>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</si>
  <si>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</si>
  <si>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</si>
  <si>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</si>
  <si>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</si>
  <si>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</si>
  <si>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</si>
  <si>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</si>
  <si>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01.01.2024</t>
  </si>
  <si>
    <t>3</t>
  </si>
  <si>
    <t>500</t>
  </si>
  <si>
    <t>Замула Н. А.</t>
  </si>
  <si>
    <t>собственные доходы учреждения</t>
  </si>
  <si>
    <t>кредиторская</t>
  </si>
  <si>
    <t>240141121</t>
  </si>
  <si>
    <t>07020000000000120</t>
  </si>
  <si>
    <t>240149121</t>
  </si>
  <si>
    <t>004</t>
  </si>
  <si>
    <t>230234</t>
  </si>
  <si>
    <t>07020000000000244</t>
  </si>
  <si>
    <t>006</t>
  </si>
  <si>
    <t>230234000</t>
  </si>
  <si>
    <t>230305</t>
  </si>
  <si>
    <t>001</t>
  </si>
  <si>
    <t>07020000000000853</t>
  </si>
  <si>
    <t>230305000</t>
  </si>
  <si>
    <t>230314</t>
  </si>
  <si>
    <t>230314000</t>
  </si>
  <si>
    <t>230303</t>
  </si>
  <si>
    <t>07020000000000180</t>
  </si>
  <si>
    <t>230303000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</si>
</sst>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81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3" xfId="100" applyNumberFormat="1" applyFont="1" applyFill="1" applyBorder="1" applyAlignment="1">
      <alignment horizontal="center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0" borderId="48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24" borderId="21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164" fontId="18" fillId="24" borderId="18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3" xfId="100" applyFont="1" applyBorder="1" applyAlignment="1">
      <alignment horizontal="left" wrapText="1"/>
    </xf>
    <xf numFmtId="0" fontId="18" fillId="0" borderId="14" xfId="100" applyFont="1" applyBorder="1" applyAlignment="1">
      <alignment horizontal="center" vertical="center" wrapText="1"/>
    </xf>
    <xf numFmtId="164" fontId="18" fillId="25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0" fontId="21" fillId="0" borderId="0" xfId="100" applyFont="1" applyAlignment="1">
      <alignment horizontal="center"/>
    </xf>
    <xf numFmtId="0" fontId="26" fillId="27" borderId="30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5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28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5" fillId="0" borderId="0" xfId="100" applyFont="1" applyAlignment="1">
      <alignment horizontal="center"/>
    </xf>
    <xf numFmtId="0" fontId="18" fillId="0" borderId="24" xfId="100" applyFont="1" applyBorder="1" applyAlignment="1">
      <alignment horizontal="center" vertical="center" wrapText="1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0" fontId="0" fillId="0" borderId="14" xfId="0" applyBorder="1"/>
    <xf numFmtId="0" fontId="0" fillId="0" borderId="13" xfId="0" applyBorder="1"/>
    <xf numFmtId="164" fontId="18" fillId="24" borderId="22" xfId="100" applyNumberFormat="1" applyFont="1" applyFill="1" applyBorder="1" applyAlignment="1">
      <alignment horizontal="right"/>
    </xf>
    <xf numFmtId="0" fontId="18" fillId="0" borderId="0" xfId="100" applyFont="1" applyAlignment="1">
      <alignment horizontal="right" indent="2"/>
    </xf>
    <xf numFmtId="0" fontId="28" fillId="24" borderId="56" xfId="100" applyFont="1" applyFill="1" applyBorder="1" applyAlignment="1">
      <alignment horizontal="left"/>
    </xf>
    <xf numFmtId="0" fontId="28" fillId="24" borderId="57" xfId="100" applyFont="1" applyFill="1" applyBorder="1" applyAlignment="1">
      <alignment horizontal="left"/>
    </xf>
    <xf numFmtId="0" fontId="18" fillId="0" borderId="0" xfId="0" applyFont="1" applyAlignment="1">
      <alignment horizontal="right" indent="1"/>
    </xf>
    <xf numFmtId="0" fontId="18" fillId="0" borderId="58" xfId="0" applyFont="1" applyBorder="1" applyAlignment="1">
      <alignment horizontal="right" indent="1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57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61" xfId="100" applyNumberFormat="1" applyFont="1" applyFill="1" applyBorder="1" applyAlignment="1">
      <alignment horizontal="center"/>
    </xf>
    <xf numFmtId="0" fontId="28" fillId="24" borderId="61" xfId="100" applyFont="1" applyFill="1" applyBorder="1" applyAlignment="1">
      <alignment horizontal="left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49" fontId="25" fillId="30" borderId="62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64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164" fontId="25" fillId="30" borderId="11" xfId="100" applyNumberFormat="1" applyFont="1" applyFill="1" applyBorder="1" applyAlignment="1">
      <alignment horizontal="right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11" xfId="100" applyNumberFormat="1" applyFont="1" applyFill="1" applyBorder="1" applyAlignment="1">
      <alignment horizontal="center" wrapText="1"/>
    </xf>
    <xf numFmtId="49" fontId="18" fillId="30" borderId="66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164" fontId="25" fillId="30" borderId="15" xfId="100" applyNumberFormat="1" applyFont="1" applyFill="1" applyBorder="1" applyAlignment="1">
      <alignment horizontal="right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5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49" fontId="18" fillId="32" borderId="37" xfId="100" applyNumberFormat="1" applyFont="1" applyFill="1" applyBorder="1" applyAlignment="1">
      <alignment horizontal="center" wrapText="1"/>
    </xf>
    <xf numFmtId="49" fontId="18" fillId="32" borderId="31" xfId="100" applyNumberFormat="1" applyFont="1" applyFill="1" applyBorder="1" applyAlignment="1">
      <alignment horizontal="center" wrapText="1"/>
    </xf>
    <xf numFmtId="49" fontId="18" fillId="29" borderId="54" xfId="100" applyNumberFormat="1" applyFont="1" applyFill="1" applyBorder="1" applyAlignment="1" applyProtection="1">
      <alignment horizontal="center" wrapText="1"/>
      <protection locked="0"/>
    </xf>
    <xf numFmtId="49" fontId="18" fillId="29" borderId="27" xfId="100" applyNumberFormat="1" applyFont="1" applyFill="1" applyBorder="1" applyAlignment="1" applyProtection="1">
      <alignment horizontal="center" wrapText="1"/>
      <protection locked="0"/>
    </xf>
    <xf numFmtId="164" fontId="18" fillId="32" borderId="26" xfId="100" applyNumberFormat="1" applyFont="1" applyFill="1" applyBorder="1" applyAlignment="1">
      <alignment horizontal="center"/>
    </xf>
    <xf numFmtId="164" fontId="18" fillId="32" borderId="31" xfId="100" applyNumberFormat="1" applyFont="1" applyFill="1" applyBorder="1" applyAlignment="1">
      <alignment horizontal="center"/>
    </xf>
    <xf numFmtId="164" fontId="18" fillId="32" borderId="27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 applyProtection="1">
      <alignment horizontal="right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25" xfId="100" applyNumberFormat="1" applyFont="1" applyFill="1" applyBorder="1" applyAlignment="1">
      <alignment horizontal="righ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30" borderId="48" xfId="100" applyNumberFormat="1" applyFont="1" applyFill="1" applyBorder="1" applyAlignment="1">
      <alignment horizontal="center" wrapText="1"/>
    </xf>
    <xf numFmtId="164" fontId="18" fillId="30" borderId="14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</cellXfs>
  <cellStyles count="119">
    <cellStyle name="20% - Акцент1 2" xfId="1" xr:uid="{00000000-0005-0000-0000-000000000000}"/>
    <cellStyle name="20% - Акцент1 3" xfId="2" xr:uid="{00000000-0005-0000-0000-000001000000}"/>
    <cellStyle name="20% - Акцент2 2" xfId="3" xr:uid="{00000000-0005-0000-0000-000002000000}"/>
    <cellStyle name="20% - Акцент2 3" xfId="4" xr:uid="{00000000-0005-0000-0000-000003000000}"/>
    <cellStyle name="20% - Акцент3 2" xfId="5" xr:uid="{00000000-0005-0000-0000-000004000000}"/>
    <cellStyle name="20% - Акцент3 3" xfId="6" xr:uid="{00000000-0005-0000-0000-000005000000}"/>
    <cellStyle name="20% - Акцент4 2" xfId="7" xr:uid="{00000000-0005-0000-0000-000006000000}"/>
    <cellStyle name="20% - Акцент4 3" xfId="8" xr:uid="{00000000-0005-0000-0000-000007000000}"/>
    <cellStyle name="20% - Акцент5 2" xfId="9" xr:uid="{00000000-0005-0000-0000-000008000000}"/>
    <cellStyle name="20% - Акцент5 3" xfId="10" xr:uid="{00000000-0005-0000-0000-000009000000}"/>
    <cellStyle name="20% - Акцент6 2" xfId="11" xr:uid="{00000000-0005-0000-0000-00000A000000}"/>
    <cellStyle name="20% - Акцент6 3" xfId="12" xr:uid="{00000000-0005-0000-0000-00000B000000}"/>
    <cellStyle name="40% - Акцент1 2" xfId="13" xr:uid="{00000000-0005-0000-0000-00000C000000}"/>
    <cellStyle name="40% - Акцент1 3" xfId="14" xr:uid="{00000000-0005-0000-0000-00000D000000}"/>
    <cellStyle name="40% - Акцент2 2" xfId="15" xr:uid="{00000000-0005-0000-0000-00000E000000}"/>
    <cellStyle name="40% - Акцент2 3" xfId="16" xr:uid="{00000000-0005-0000-0000-00000F000000}"/>
    <cellStyle name="40% - Акцент3 2" xfId="17" xr:uid="{00000000-0005-0000-0000-000010000000}"/>
    <cellStyle name="40% - Акцент3 3" xfId="18" xr:uid="{00000000-0005-0000-0000-000011000000}"/>
    <cellStyle name="40% - Акцент4 2" xfId="19" xr:uid="{00000000-0005-0000-0000-000012000000}"/>
    <cellStyle name="40% - Акцент4 3" xfId="20" xr:uid="{00000000-0005-0000-0000-000013000000}"/>
    <cellStyle name="40% - Акцент5 2" xfId="21" xr:uid="{00000000-0005-0000-0000-000014000000}"/>
    <cellStyle name="40% - Акцент5 3" xfId="22" xr:uid="{00000000-0005-0000-0000-000015000000}"/>
    <cellStyle name="40% - Акцент6 2" xfId="23" xr:uid="{00000000-0005-0000-0000-000016000000}"/>
    <cellStyle name="40% - Акцент6 3" xfId="24" xr:uid="{00000000-0005-0000-0000-000017000000}"/>
    <cellStyle name="60% - Акцент1 2" xfId="25" xr:uid="{00000000-0005-0000-0000-000018000000}"/>
    <cellStyle name="60% - Акцент1 3" xfId="26" xr:uid="{00000000-0005-0000-0000-000019000000}"/>
    <cellStyle name="60% - Акцент2 2" xfId="27" xr:uid="{00000000-0005-0000-0000-00001A000000}"/>
    <cellStyle name="60% - Акцент2 3" xfId="28" xr:uid="{00000000-0005-0000-0000-00001B000000}"/>
    <cellStyle name="60% - Акцент3 2" xfId="29" xr:uid="{00000000-0005-0000-0000-00001C000000}"/>
    <cellStyle name="60% - Акцент3 3" xfId="30" xr:uid="{00000000-0005-0000-0000-00001D000000}"/>
    <cellStyle name="60% - Акцент4 2" xfId="31" xr:uid="{00000000-0005-0000-0000-00001E000000}"/>
    <cellStyle name="60% - Акцент4 3" xfId="32" xr:uid="{00000000-0005-0000-0000-00001F000000}"/>
    <cellStyle name="60% - Акцент5 2" xfId="33" xr:uid="{00000000-0005-0000-0000-000020000000}"/>
    <cellStyle name="60% - Акцент5 3" xfId="34" xr:uid="{00000000-0005-0000-0000-000021000000}"/>
    <cellStyle name="60% - Акцент6 2" xfId="35" xr:uid="{00000000-0005-0000-0000-000022000000}"/>
    <cellStyle name="60% - Акцент6 3" xfId="36" xr:uid="{00000000-0005-0000-0000-000023000000}"/>
    <cellStyle name="Акцент1" xfId="37" builtinId="29" customBuiltin="1"/>
    <cellStyle name="Акцент1 2" xfId="38" xr:uid="{00000000-0005-0000-0000-000025000000}"/>
    <cellStyle name="Акцент1 3" xfId="39" xr:uid="{00000000-0005-0000-0000-000026000000}"/>
    <cellStyle name="Акцент2" xfId="40" builtinId="33" customBuiltin="1"/>
    <cellStyle name="Акцент2 2" xfId="41" xr:uid="{00000000-0005-0000-0000-000028000000}"/>
    <cellStyle name="Акцент2 3" xfId="42" xr:uid="{00000000-0005-0000-0000-000029000000}"/>
    <cellStyle name="Акцент3" xfId="43" builtinId="37" customBuiltin="1"/>
    <cellStyle name="Акцент3 2" xfId="44" xr:uid="{00000000-0005-0000-0000-00002B000000}"/>
    <cellStyle name="Акцент3 3" xfId="45" xr:uid="{00000000-0005-0000-0000-00002C000000}"/>
    <cellStyle name="Акцент4" xfId="46" builtinId="41" customBuiltin="1"/>
    <cellStyle name="Акцент4 2" xfId="47" xr:uid="{00000000-0005-0000-0000-00002E000000}"/>
    <cellStyle name="Акцент4 3" xfId="48" xr:uid="{00000000-0005-0000-0000-00002F000000}"/>
    <cellStyle name="Акцент5" xfId="49" builtinId="45" customBuiltin="1"/>
    <cellStyle name="Акцент5 2" xfId="50" xr:uid="{00000000-0005-0000-0000-000031000000}"/>
    <cellStyle name="Акцент5 3" xfId="51" xr:uid="{00000000-0005-0000-0000-000032000000}"/>
    <cellStyle name="Акцент6" xfId="52" builtinId="49" customBuiltin="1"/>
    <cellStyle name="Акцент6 2" xfId="53" xr:uid="{00000000-0005-0000-0000-000034000000}"/>
    <cellStyle name="Акцент6 3" xfId="54" xr:uid="{00000000-0005-0000-0000-000035000000}"/>
    <cellStyle name="Ввод " xfId="55" builtinId="20" customBuiltin="1"/>
    <cellStyle name="Ввод  2" xfId="56" xr:uid="{00000000-0005-0000-0000-000037000000}"/>
    <cellStyle name="Ввод  3" xfId="57" xr:uid="{00000000-0005-0000-0000-000038000000}"/>
    <cellStyle name="Вывод" xfId="58" builtinId="21" customBuiltin="1"/>
    <cellStyle name="Вывод 2" xfId="59" xr:uid="{00000000-0005-0000-0000-00003A000000}"/>
    <cellStyle name="Вывод 3" xfId="60" xr:uid="{00000000-0005-0000-0000-00003B000000}"/>
    <cellStyle name="Вычисление" xfId="61" builtinId="22" customBuiltin="1"/>
    <cellStyle name="Вычисление 2" xfId="62" xr:uid="{00000000-0005-0000-0000-00003D000000}"/>
    <cellStyle name="Вычисление 3" xfId="63" xr:uid="{00000000-0005-0000-0000-00003E000000}"/>
    <cellStyle name="Заголовок 1" xfId="64" builtinId="16" customBuiltin="1"/>
    <cellStyle name="Заголовок 1 2" xfId="65" xr:uid="{00000000-0005-0000-0000-000040000000}"/>
    <cellStyle name="Заголовок 1 3" xfId="66" xr:uid="{00000000-0005-0000-0000-000041000000}"/>
    <cellStyle name="Заголовок 2" xfId="67" builtinId="17" customBuiltin="1"/>
    <cellStyle name="Заголовок 2 2" xfId="68" xr:uid="{00000000-0005-0000-0000-000043000000}"/>
    <cellStyle name="Заголовок 2 3" xfId="69" xr:uid="{00000000-0005-0000-0000-000044000000}"/>
    <cellStyle name="Заголовок 3" xfId="70" builtinId="18" customBuiltin="1"/>
    <cellStyle name="Заголовок 3 2" xfId="71" xr:uid="{00000000-0005-0000-0000-000046000000}"/>
    <cellStyle name="Заголовок 3 3" xfId="72" xr:uid="{00000000-0005-0000-0000-000047000000}"/>
    <cellStyle name="Заголовок 4" xfId="73" builtinId="19" customBuiltin="1"/>
    <cellStyle name="Заголовок 4 2" xfId="74" xr:uid="{00000000-0005-0000-0000-000049000000}"/>
    <cellStyle name="Заголовок 4 3" xfId="75" xr:uid="{00000000-0005-0000-0000-00004A000000}"/>
    <cellStyle name="Итог" xfId="76" builtinId="25" customBuiltin="1"/>
    <cellStyle name="Итог 2" xfId="77" xr:uid="{00000000-0005-0000-0000-00004C000000}"/>
    <cellStyle name="Итог 3" xfId="78" xr:uid="{00000000-0005-0000-0000-00004D000000}"/>
    <cellStyle name="Контрольная ячейка" xfId="79" builtinId="23" customBuiltin="1"/>
    <cellStyle name="Контрольная ячейка 2" xfId="80" xr:uid="{00000000-0005-0000-0000-00004F000000}"/>
    <cellStyle name="Контрольная ячейка 3" xfId="81" xr:uid="{00000000-0005-0000-0000-000050000000}"/>
    <cellStyle name="Название" xfId="82" builtinId="15" customBuiltin="1"/>
    <cellStyle name="Название 2" xfId="83" xr:uid="{00000000-0005-0000-0000-000052000000}"/>
    <cellStyle name="Название 3" xfId="84" xr:uid="{00000000-0005-0000-0000-000053000000}"/>
    <cellStyle name="Нейтральный" xfId="85" builtinId="28" customBuiltin="1"/>
    <cellStyle name="Нейтральный 2" xfId="86" xr:uid="{00000000-0005-0000-0000-000055000000}"/>
    <cellStyle name="Нейтральный 3" xfId="87" xr:uid="{00000000-0005-0000-0000-000056000000}"/>
    <cellStyle name="Обычный" xfId="0" builtinId="0"/>
    <cellStyle name="Обычный 2" xfId="88" xr:uid="{00000000-0005-0000-0000-000058000000}"/>
    <cellStyle name="Обычный 2 2" xfId="89" xr:uid="{00000000-0005-0000-0000-000059000000}"/>
    <cellStyle name="Обычный 2 3" xfId="90" xr:uid="{00000000-0005-0000-0000-00005A000000}"/>
    <cellStyle name="Обычный 3" xfId="91" xr:uid="{00000000-0005-0000-0000-00005B000000}"/>
    <cellStyle name="Обычный 3 2" xfId="92" xr:uid="{00000000-0005-0000-0000-00005C000000}"/>
    <cellStyle name="Обычный 3 3" xfId="93" xr:uid="{00000000-0005-0000-0000-00005D000000}"/>
    <cellStyle name="Обычный 4" xfId="94" xr:uid="{00000000-0005-0000-0000-00005E000000}"/>
    <cellStyle name="Обычный 4 2" xfId="95" xr:uid="{00000000-0005-0000-0000-00005F000000}"/>
    <cellStyle name="Обычный 4 3" xfId="96" xr:uid="{00000000-0005-0000-0000-000060000000}"/>
    <cellStyle name="Обычный 5" xfId="97" xr:uid="{00000000-0005-0000-0000-000061000000}"/>
    <cellStyle name="Обычный 5 2" xfId="98" xr:uid="{00000000-0005-0000-0000-000062000000}"/>
    <cellStyle name="Обычный 5 3" xfId="99" xr:uid="{00000000-0005-0000-0000-000063000000}"/>
    <cellStyle name="Обычный_ТРАФАРЕТ" xfId="100" xr:uid="{00000000-0005-0000-0000-000064000000}"/>
    <cellStyle name="Плохой" xfId="101" builtinId="27" customBuiltin="1"/>
    <cellStyle name="Плохой 2" xfId="102" xr:uid="{00000000-0005-0000-0000-000066000000}"/>
    <cellStyle name="Плохой 3" xfId="103" xr:uid="{00000000-0005-0000-0000-000067000000}"/>
    <cellStyle name="Пояснение" xfId="104" builtinId="53" customBuiltin="1"/>
    <cellStyle name="Пояснение 2" xfId="105" xr:uid="{00000000-0005-0000-0000-000069000000}"/>
    <cellStyle name="Пояснение 3" xfId="106" xr:uid="{00000000-0005-0000-0000-00006A000000}"/>
    <cellStyle name="Примечание" xfId="107" builtinId="10" customBuiltin="1"/>
    <cellStyle name="Примечание 2" xfId="108" xr:uid="{00000000-0005-0000-0000-00006C000000}"/>
    <cellStyle name="Примечание 3" xfId="109" xr:uid="{00000000-0005-0000-0000-00006D000000}"/>
    <cellStyle name="Связанная ячейка" xfId="110" builtinId="24" customBuiltin="1"/>
    <cellStyle name="Связанная ячейка 2" xfId="111" xr:uid="{00000000-0005-0000-0000-00006F000000}"/>
    <cellStyle name="Связанная ячейка 3" xfId="112" xr:uid="{00000000-0005-0000-0000-000070000000}"/>
    <cellStyle name="Текст предупреждения" xfId="113" builtinId="11" customBuiltin="1"/>
    <cellStyle name="Текст предупреждения 2" xfId="114" xr:uid="{00000000-0005-0000-0000-000072000000}"/>
    <cellStyle name="Текст предупреждения 3" xfId="115" xr:uid="{00000000-0005-0000-0000-000073000000}"/>
    <cellStyle name="Хороший" xfId="116" builtinId="26" customBuiltin="1"/>
    <cellStyle name="Хороший 2" xfId="117" xr:uid="{00000000-0005-0000-0000-000075000000}"/>
    <cellStyle name="Хороший 3" xfId="118" xr:uid="{00000000-0005-0000-0000-00007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F65"/>
  <sheetViews>
    <sheetView tabSelected="1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187" t="s">
        <v>26</v>
      </c>
      <c r="V1" s="188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189" t="s">
        <v>14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184" t="s">
        <v>32</v>
      </c>
      <c r="B5" s="184"/>
      <c r="C5" s="184"/>
      <c r="D5" s="184"/>
      <c r="E5" s="184"/>
      <c r="F5" s="184"/>
      <c r="G5" s="184"/>
      <c r="H5" s="105" t="s">
        <v>80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184" t="s">
        <v>0</v>
      </c>
      <c r="B7" s="184"/>
      <c r="C7" s="184"/>
      <c r="D7" s="184"/>
      <c r="E7" s="184"/>
      <c r="F7" s="184"/>
      <c r="G7" s="184"/>
      <c r="H7" s="105" t="s">
        <v>81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155" t="s">
        <v>1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190" t="s">
        <v>19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178" t="s">
        <v>12</v>
      </c>
      <c r="B12" s="146"/>
      <c r="C12" s="146"/>
      <c r="D12" s="146"/>
      <c r="E12" s="146"/>
      <c r="F12" s="146"/>
      <c r="G12" s="157" t="s">
        <v>2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178"/>
      <c r="B13" s="146"/>
      <c r="C13" s="146"/>
      <c r="D13" s="146"/>
      <c r="E13" s="146"/>
      <c r="F13" s="146"/>
      <c r="G13" s="159" t="s">
        <v>8</v>
      </c>
      <c r="H13" s="159"/>
      <c r="I13" s="159"/>
      <c r="J13" s="159"/>
      <c r="K13" s="159"/>
      <c r="L13" s="159"/>
      <c r="M13" s="159"/>
      <c r="N13" s="157" t="s">
        <v>33</v>
      </c>
      <c r="O13" s="160"/>
      <c r="P13" s="160"/>
      <c r="Q13" s="158"/>
      <c r="R13" s="159" t="s">
        <v>9</v>
      </c>
      <c r="S13" s="181"/>
      <c r="T13" s="182"/>
      <c r="U13" s="191" t="s">
        <v>37</v>
      </c>
      <c r="V13" s="192"/>
      <c r="W13" s="193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178"/>
      <c r="B14" s="146"/>
      <c r="C14" s="146"/>
      <c r="D14" s="146"/>
      <c r="E14" s="146"/>
      <c r="F14" s="146"/>
      <c r="G14" s="159" t="s">
        <v>3</v>
      </c>
      <c r="H14" s="159" t="s">
        <v>20</v>
      </c>
      <c r="I14" s="159"/>
      <c r="J14" s="159"/>
      <c r="K14" s="159"/>
      <c r="L14" s="159"/>
      <c r="M14" s="159"/>
      <c r="N14" s="157" t="s">
        <v>34</v>
      </c>
      <c r="O14" s="158"/>
      <c r="P14" s="157" t="s">
        <v>35</v>
      </c>
      <c r="Q14" s="158"/>
      <c r="R14" s="159" t="s">
        <v>3</v>
      </c>
      <c r="S14" s="159" t="s">
        <v>20</v>
      </c>
      <c r="T14" s="157"/>
      <c r="U14" s="159" t="s">
        <v>3</v>
      </c>
      <c r="V14" s="159" t="s">
        <v>20</v>
      </c>
      <c r="W14" s="157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178"/>
      <c r="B15" s="146"/>
      <c r="C15" s="146"/>
      <c r="D15" s="146"/>
      <c r="E15" s="146"/>
      <c r="F15" s="146"/>
      <c r="G15" s="159"/>
      <c r="H15" s="146" t="s">
        <v>21</v>
      </c>
      <c r="I15" s="146"/>
      <c r="J15" s="146"/>
      <c r="K15" s="146" t="s">
        <v>22</v>
      </c>
      <c r="L15" s="146"/>
      <c r="M15" s="146"/>
      <c r="N15" s="19" t="s">
        <v>3</v>
      </c>
      <c r="O15" s="19" t="s">
        <v>67</v>
      </c>
      <c r="P15" s="19" t="s">
        <v>3</v>
      </c>
      <c r="Q15" s="19" t="s">
        <v>67</v>
      </c>
      <c r="R15" s="159"/>
      <c r="S15" s="19" t="s">
        <v>21</v>
      </c>
      <c r="T15" s="18" t="s">
        <v>22</v>
      </c>
      <c r="U15" s="159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171">
        <v>1</v>
      </c>
      <c r="B16" s="167"/>
      <c r="C16" s="167"/>
      <c r="D16" s="167"/>
      <c r="E16" s="167"/>
      <c r="F16" s="167"/>
      <c r="G16" s="11">
        <v>2</v>
      </c>
      <c r="H16" s="169">
        <v>3</v>
      </c>
      <c r="I16" s="170"/>
      <c r="J16" s="171"/>
      <c r="K16" s="169">
        <v>4</v>
      </c>
      <c r="L16" s="170"/>
      <c r="M16" s="171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185" t="s">
        <v>40</v>
      </c>
      <c r="B17" s="186"/>
      <c r="C17" s="186"/>
      <c r="D17" s="186"/>
      <c r="E17" s="186"/>
      <c r="F17" s="186"/>
      <c r="G17" s="48"/>
      <c r="H17" s="183"/>
      <c r="I17" s="183"/>
      <c r="J17" s="183"/>
      <c r="K17" s="183"/>
      <c r="L17" s="183"/>
      <c r="M17" s="183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114" t="s">
        <v>97</v>
      </c>
      <c r="B18" s="115"/>
      <c r="C18" s="115"/>
      <c r="D18" s="116"/>
      <c r="E18" s="68" t="s">
        <v>96</v>
      </c>
      <c r="F18" s="104" t="s">
        <v>91</v>
      </c>
      <c r="G18" s="28"/>
      <c r="H18" s="172"/>
      <c r="I18" s="172"/>
      <c r="J18" s="172"/>
      <c r="K18" s="172"/>
      <c r="L18" s="172"/>
      <c r="M18" s="172"/>
      <c r="N18" s="28">
        <v>2106</v>
      </c>
      <c r="O18" s="28"/>
      <c r="P18" s="28">
        <v>2106</v>
      </c>
      <c r="Q18" s="28"/>
      <c r="R18" s="62">
        <f>G18+N18-P18</f>
        <v>0</v>
      </c>
      <c r="S18" s="28"/>
      <c r="T18" s="28"/>
      <c r="U18" s="59"/>
      <c r="V18" s="59"/>
      <c r="W18" s="60"/>
      <c r="X18" s="8" t="str">
        <f>IF(A18="","00000000000000000",A18)&amp;IF(E18="","000000",E18)&amp;IF(F18="","000",F18)</f>
        <v>07020000000000180230303001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161" t="s">
        <v>42</v>
      </c>
      <c r="B19" s="162"/>
      <c r="C19" s="162"/>
      <c r="D19" s="163"/>
      <c r="E19" s="149" t="s">
        <v>98</v>
      </c>
      <c r="F19" s="150"/>
      <c r="G19" s="61"/>
      <c r="H19" s="147"/>
      <c r="I19" s="147"/>
      <c r="J19" s="147"/>
      <c r="K19" s="147"/>
      <c r="L19" s="147"/>
      <c r="M19" s="147"/>
      <c r="N19" s="61">
        <v>2106</v>
      </c>
      <c r="O19" s="61"/>
      <c r="P19" s="61">
        <v>2106</v>
      </c>
      <c r="Q19" s="61"/>
      <c r="R19" s="61">
        <v>0</v>
      </c>
      <c r="S19" s="61"/>
      <c r="T19" s="61"/>
      <c r="U19" s="61"/>
      <c r="V19" s="61"/>
      <c r="W19" s="49"/>
      <c r="X19" s="23"/>
      <c r="Y19" s="23"/>
      <c r="Z19" s="23"/>
      <c r="AA19" s="23"/>
      <c r="AB19" s="23"/>
      <c r="AC19" s="14"/>
      <c r="AD19" s="26"/>
      <c r="AE19" s="27"/>
      <c r="AF19" s="27"/>
    </row>
    <row r="20" spans="1:32" x14ac:dyDescent="0.2">
      <c r="A20" s="114" t="s">
        <v>97</v>
      </c>
      <c r="B20" s="115"/>
      <c r="C20" s="115"/>
      <c r="D20" s="116"/>
      <c r="E20" s="68" t="s">
        <v>94</v>
      </c>
      <c r="F20" s="104" t="s">
        <v>91</v>
      </c>
      <c r="G20" s="28"/>
      <c r="H20" s="172"/>
      <c r="I20" s="172"/>
      <c r="J20" s="172"/>
      <c r="K20" s="172"/>
      <c r="L20" s="172"/>
      <c r="M20" s="172"/>
      <c r="N20" s="28">
        <v>2106</v>
      </c>
      <c r="O20" s="28"/>
      <c r="P20" s="28">
        <v>2106</v>
      </c>
      <c r="Q20" s="28"/>
      <c r="R20" s="62">
        <f>G20+N20-P20</f>
        <v>0</v>
      </c>
      <c r="S20" s="28"/>
      <c r="T20" s="28"/>
      <c r="U20" s="59"/>
      <c r="V20" s="59"/>
      <c r="W20" s="60"/>
      <c r="X20" s="8" t="str">
        <f>IF(A20="","00000000000000000",A20)&amp;IF(E20="","000000",E20)&amp;IF(F20="","000",F20)</f>
        <v>07020000000000180230314001</v>
      </c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61" t="s">
        <v>42</v>
      </c>
      <c r="B21" s="162"/>
      <c r="C21" s="162"/>
      <c r="D21" s="163"/>
      <c r="E21" s="149" t="s">
        <v>95</v>
      </c>
      <c r="F21" s="150"/>
      <c r="G21" s="61"/>
      <c r="H21" s="147"/>
      <c r="I21" s="147"/>
      <c r="J21" s="147"/>
      <c r="K21" s="147"/>
      <c r="L21" s="147"/>
      <c r="M21" s="147"/>
      <c r="N21" s="61">
        <v>2106</v>
      </c>
      <c r="O21" s="61"/>
      <c r="P21" s="61">
        <v>2106</v>
      </c>
      <c r="Q21" s="61"/>
      <c r="R21" s="61">
        <v>0</v>
      </c>
      <c r="S21" s="61"/>
      <c r="T21" s="61"/>
      <c r="U21" s="61"/>
      <c r="V21" s="61"/>
      <c r="W21" s="49"/>
      <c r="X21" s="23"/>
      <c r="Y21" s="23"/>
      <c r="Z21" s="23"/>
      <c r="AA21" s="23"/>
      <c r="AB21" s="23"/>
      <c r="AC21" s="14"/>
      <c r="AD21" s="26"/>
      <c r="AE21" s="27"/>
      <c r="AF21" s="27"/>
    </row>
    <row r="22" spans="1:32" hidden="1" x14ac:dyDescent="0.2">
      <c r="A22" s="173"/>
      <c r="B22" s="174"/>
      <c r="C22" s="174"/>
      <c r="D22" s="175"/>
      <c r="E22" s="67"/>
      <c r="F22" s="67"/>
      <c r="G22" s="50"/>
      <c r="H22" s="176"/>
      <c r="I22" s="176"/>
      <c r="J22" s="176"/>
      <c r="K22" s="176"/>
      <c r="L22" s="176"/>
      <c r="M22" s="176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23"/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79" t="s">
        <v>39</v>
      </c>
      <c r="B23" s="180"/>
      <c r="C23" s="180"/>
      <c r="D23" s="180"/>
      <c r="E23" s="180"/>
      <c r="F23" s="180"/>
      <c r="G23" s="47"/>
      <c r="H23" s="138"/>
      <c r="I23" s="138"/>
      <c r="J23" s="138"/>
      <c r="K23" s="138"/>
      <c r="L23" s="138"/>
      <c r="M23" s="138"/>
      <c r="N23" s="47"/>
      <c r="O23" s="47"/>
      <c r="P23" s="47"/>
      <c r="Q23" s="47"/>
      <c r="R23" s="47"/>
      <c r="S23" s="47"/>
      <c r="T23" s="47"/>
      <c r="U23" s="47"/>
      <c r="V23" s="47"/>
      <c r="W23" s="37"/>
      <c r="X23" s="8"/>
      <c r="Y23" s="8"/>
      <c r="Z23" s="8"/>
      <c r="AA23" s="8"/>
      <c r="AB23" s="8"/>
      <c r="AC23" s="13"/>
    </row>
    <row r="24" spans="1:32" x14ac:dyDescent="0.2">
      <c r="A24" s="114" t="s">
        <v>87</v>
      </c>
      <c r="B24" s="115"/>
      <c r="C24" s="115"/>
      <c r="D24" s="116"/>
      <c r="E24" s="68" t="s">
        <v>86</v>
      </c>
      <c r="F24" s="104" t="s">
        <v>85</v>
      </c>
      <c r="G24" s="28"/>
      <c r="H24" s="172"/>
      <c r="I24" s="172"/>
      <c r="J24" s="172"/>
      <c r="K24" s="172"/>
      <c r="L24" s="172"/>
      <c r="M24" s="172"/>
      <c r="N24" s="28">
        <v>443936</v>
      </c>
      <c r="O24" s="28">
        <v>443936</v>
      </c>
      <c r="P24" s="28">
        <v>443936</v>
      </c>
      <c r="Q24" s="28"/>
      <c r="R24" s="62">
        <f>G24+N24-P24</f>
        <v>0</v>
      </c>
      <c r="S24" s="28"/>
      <c r="T24" s="28"/>
      <c r="U24" s="59"/>
      <c r="V24" s="59"/>
      <c r="W24" s="60"/>
      <c r="X24" s="8" t="str">
        <f>IF(A24="","00000000000000000",A24)&amp;IF(E24="","000000",E24)&amp;IF(F24="","000",F24)</f>
        <v>07020000000000244230234004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14" t="s">
        <v>87</v>
      </c>
      <c r="B25" s="115"/>
      <c r="C25" s="115"/>
      <c r="D25" s="116"/>
      <c r="E25" s="68" t="s">
        <v>86</v>
      </c>
      <c r="F25" s="104" t="s">
        <v>88</v>
      </c>
      <c r="G25" s="28"/>
      <c r="H25" s="172"/>
      <c r="I25" s="172"/>
      <c r="J25" s="172"/>
      <c r="K25" s="172"/>
      <c r="L25" s="172"/>
      <c r="M25" s="172"/>
      <c r="N25" s="28">
        <v>22843.03</v>
      </c>
      <c r="O25" s="28">
        <v>22843.03</v>
      </c>
      <c r="P25" s="28">
        <v>22843.03</v>
      </c>
      <c r="Q25" s="28"/>
      <c r="R25" s="62">
        <f>G25+N25-P25</f>
        <v>0</v>
      </c>
      <c r="S25" s="28"/>
      <c r="T25" s="28"/>
      <c r="U25" s="59"/>
      <c r="V25" s="59"/>
      <c r="W25" s="60"/>
      <c r="X25" s="8" t="str">
        <f>IF(A25="","00000000000000000",A25)&amp;IF(E25="","000000",E25)&amp;IF(F25="","000",F25)</f>
        <v>07020000000000244230234006</v>
      </c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61" t="s">
        <v>42</v>
      </c>
      <c r="B26" s="162"/>
      <c r="C26" s="162"/>
      <c r="D26" s="163"/>
      <c r="E26" s="149" t="s">
        <v>89</v>
      </c>
      <c r="F26" s="150"/>
      <c r="G26" s="61"/>
      <c r="H26" s="147"/>
      <c r="I26" s="147"/>
      <c r="J26" s="147"/>
      <c r="K26" s="147"/>
      <c r="L26" s="147"/>
      <c r="M26" s="147"/>
      <c r="N26" s="61">
        <v>466779.03</v>
      </c>
      <c r="O26" s="61">
        <v>466779.03</v>
      </c>
      <c r="P26" s="61">
        <v>466779.03</v>
      </c>
      <c r="Q26" s="61"/>
      <c r="R26" s="61">
        <v>0</v>
      </c>
      <c r="S26" s="61"/>
      <c r="T26" s="61"/>
      <c r="U26" s="61"/>
      <c r="V26" s="61"/>
      <c r="W26" s="49"/>
      <c r="X26" s="23"/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14" t="s">
        <v>92</v>
      </c>
      <c r="B27" s="115"/>
      <c r="C27" s="115"/>
      <c r="D27" s="116"/>
      <c r="E27" s="68" t="s">
        <v>90</v>
      </c>
      <c r="F27" s="104" t="s">
        <v>91</v>
      </c>
      <c r="G27" s="28"/>
      <c r="H27" s="172"/>
      <c r="I27" s="172"/>
      <c r="J27" s="172"/>
      <c r="K27" s="172"/>
      <c r="L27" s="172"/>
      <c r="M27" s="172"/>
      <c r="N27" s="28">
        <v>6.65</v>
      </c>
      <c r="O27" s="28"/>
      <c r="P27" s="28">
        <v>6.65</v>
      </c>
      <c r="Q27" s="28"/>
      <c r="R27" s="62">
        <f>G27+N27-P27</f>
        <v>0</v>
      </c>
      <c r="S27" s="28"/>
      <c r="T27" s="28"/>
      <c r="U27" s="59"/>
      <c r="V27" s="59"/>
      <c r="W27" s="60"/>
      <c r="X27" s="8" t="str">
        <f>IF(A27="","00000000000000000",A27)&amp;IF(E27="","000000",E27)&amp;IF(F27="","000",F27)</f>
        <v>07020000000000853230305001</v>
      </c>
      <c r="Y27" s="23"/>
      <c r="Z27" s="23"/>
      <c r="AA27" s="23"/>
      <c r="AB27" s="23"/>
      <c r="AC27" s="14"/>
      <c r="AD27" s="26"/>
      <c r="AE27" s="27"/>
      <c r="AF27" s="27"/>
    </row>
    <row r="28" spans="1:32" x14ac:dyDescent="0.2">
      <c r="A28" s="161" t="s">
        <v>42</v>
      </c>
      <c r="B28" s="162"/>
      <c r="C28" s="162"/>
      <c r="D28" s="163"/>
      <c r="E28" s="149" t="s">
        <v>93</v>
      </c>
      <c r="F28" s="150"/>
      <c r="G28" s="61"/>
      <c r="H28" s="147"/>
      <c r="I28" s="147"/>
      <c r="J28" s="147"/>
      <c r="K28" s="147"/>
      <c r="L28" s="147"/>
      <c r="M28" s="147"/>
      <c r="N28" s="61">
        <v>6.65</v>
      </c>
      <c r="O28" s="61"/>
      <c r="P28" s="61">
        <v>6.65</v>
      </c>
      <c r="Q28" s="61"/>
      <c r="R28" s="61">
        <v>0</v>
      </c>
      <c r="S28" s="61"/>
      <c r="T28" s="61"/>
      <c r="U28" s="61"/>
      <c r="V28" s="61"/>
      <c r="W28" s="49"/>
      <c r="X28" s="23"/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114" t="s">
        <v>92</v>
      </c>
      <c r="B29" s="115"/>
      <c r="C29" s="115"/>
      <c r="D29" s="116"/>
      <c r="E29" s="68" t="s">
        <v>94</v>
      </c>
      <c r="F29" s="104" t="s">
        <v>91</v>
      </c>
      <c r="G29" s="28"/>
      <c r="H29" s="172"/>
      <c r="I29" s="172"/>
      <c r="J29" s="172"/>
      <c r="K29" s="172"/>
      <c r="L29" s="172"/>
      <c r="M29" s="172"/>
      <c r="N29" s="28">
        <v>6.65</v>
      </c>
      <c r="O29" s="28"/>
      <c r="P29" s="28">
        <v>6.65</v>
      </c>
      <c r="Q29" s="28"/>
      <c r="R29" s="62">
        <f>G29+N29-P29</f>
        <v>0</v>
      </c>
      <c r="S29" s="28"/>
      <c r="T29" s="28"/>
      <c r="U29" s="59"/>
      <c r="V29" s="59"/>
      <c r="W29" s="60"/>
      <c r="X29" s="8" t="str">
        <f>IF(A29="","00000000000000000",A29)&amp;IF(E29="","000000",E29)&amp;IF(F29="","000",F29)</f>
        <v>07020000000000853230314001</v>
      </c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61" t="s">
        <v>42</v>
      </c>
      <c r="B30" s="162"/>
      <c r="C30" s="162"/>
      <c r="D30" s="163"/>
      <c r="E30" s="149" t="s">
        <v>95</v>
      </c>
      <c r="F30" s="150"/>
      <c r="G30" s="61"/>
      <c r="H30" s="147"/>
      <c r="I30" s="147"/>
      <c r="J30" s="147"/>
      <c r="K30" s="147"/>
      <c r="L30" s="147"/>
      <c r="M30" s="147"/>
      <c r="N30" s="61">
        <v>6.65</v>
      </c>
      <c r="O30" s="61"/>
      <c r="P30" s="61">
        <v>6.65</v>
      </c>
      <c r="Q30" s="61"/>
      <c r="R30" s="61">
        <v>0</v>
      </c>
      <c r="S30" s="61"/>
      <c r="T30" s="61"/>
      <c r="U30" s="61"/>
      <c r="V30" s="61"/>
      <c r="W30" s="49"/>
      <c r="X30" s="23"/>
      <c r="Y30" s="23"/>
      <c r="Z30" s="23"/>
      <c r="AA30" s="23"/>
      <c r="AB30" s="23"/>
      <c r="AC30" s="14"/>
      <c r="AD30" s="26"/>
      <c r="AE30" s="27"/>
      <c r="AF30" s="27"/>
    </row>
    <row r="31" spans="1:32" ht="0.75" hidden="1" customHeight="1" x14ac:dyDescent="0.2">
      <c r="A31" s="173"/>
      <c r="B31" s="174"/>
      <c r="C31" s="174"/>
      <c r="D31" s="175"/>
      <c r="E31" s="67"/>
      <c r="F31" s="67"/>
      <c r="G31" s="50"/>
      <c r="H31" s="176"/>
      <c r="I31" s="176"/>
      <c r="J31" s="176"/>
      <c r="K31" s="176"/>
      <c r="L31" s="176"/>
      <c r="M31" s="176"/>
      <c r="N31" s="50"/>
      <c r="O31" s="50"/>
      <c r="P31" s="50"/>
      <c r="Q31" s="50"/>
      <c r="R31" s="50"/>
      <c r="S31" s="50"/>
      <c r="T31" s="50"/>
      <c r="U31" s="50"/>
      <c r="V31" s="50"/>
      <c r="W31" s="51"/>
      <c r="X31" s="23"/>
      <c r="Y31" s="23"/>
      <c r="Z31" s="23"/>
      <c r="AA31" s="23"/>
      <c r="AB31" s="23"/>
      <c r="AC31" s="14"/>
      <c r="AD31" s="26"/>
      <c r="AE31" s="27"/>
      <c r="AF31" s="27"/>
    </row>
    <row r="32" spans="1:32" x14ac:dyDescent="0.2">
      <c r="A32" s="179" t="s">
        <v>41</v>
      </c>
      <c r="B32" s="180"/>
      <c r="C32" s="180"/>
      <c r="D32" s="180"/>
      <c r="E32" s="180"/>
      <c r="F32" s="180"/>
      <c r="G32" s="47"/>
      <c r="H32" s="138"/>
      <c r="I32" s="138"/>
      <c r="J32" s="138"/>
      <c r="K32" s="138"/>
      <c r="L32" s="138"/>
      <c r="M32" s="138"/>
      <c r="N32" s="47"/>
      <c r="O32" s="47"/>
      <c r="P32" s="47"/>
      <c r="Q32" s="47"/>
      <c r="R32" s="47"/>
      <c r="S32" s="47"/>
      <c r="T32" s="47"/>
      <c r="U32" s="47"/>
      <c r="V32" s="47"/>
      <c r="W32" s="37"/>
      <c r="X32" s="8"/>
      <c r="Y32" s="8"/>
      <c r="Z32" s="8"/>
      <c r="AA32" s="8"/>
      <c r="AB32" s="8"/>
      <c r="AC32" s="13"/>
    </row>
    <row r="33" spans="1:32" x14ac:dyDescent="0.2">
      <c r="A33" s="249"/>
      <c r="B33" s="250"/>
      <c r="C33" s="250"/>
      <c r="D33" s="251"/>
      <c r="E33" s="270"/>
      <c r="F33" s="271"/>
      <c r="G33" s="254"/>
      <c r="H33" s="272"/>
      <c r="I33" s="272"/>
      <c r="J33" s="272"/>
      <c r="K33" s="272"/>
      <c r="L33" s="272"/>
      <c r="M33" s="272"/>
      <c r="N33" s="254"/>
      <c r="O33" s="254"/>
      <c r="P33" s="254"/>
      <c r="Q33" s="254"/>
      <c r="R33" s="257">
        <f>G33+N33-P33</f>
        <v>0</v>
      </c>
      <c r="S33" s="254"/>
      <c r="T33" s="254"/>
      <c r="U33" s="258"/>
      <c r="V33" s="258"/>
      <c r="W33" s="273"/>
      <c r="X33" s="260" t="str">
        <f>IF(A33="","00000000000000000",A33)&amp;IF(E33="","000000",E33)&amp;IF(F33="","000",F33)</f>
        <v>00000000000000000000000000</v>
      </c>
      <c r="Y33" s="261"/>
      <c r="Z33" s="261"/>
      <c r="AA33" s="261"/>
      <c r="AB33" s="261"/>
      <c r="AC33" s="14"/>
      <c r="AD33" s="26"/>
      <c r="AE33" s="27"/>
      <c r="AF33" s="27"/>
    </row>
    <row r="34" spans="1:32" hidden="1" x14ac:dyDescent="0.2">
      <c r="A34" s="274" t="s">
        <v>42</v>
      </c>
      <c r="B34" s="275"/>
      <c r="C34" s="275"/>
      <c r="D34" s="276"/>
      <c r="E34" s="277"/>
      <c r="F34" s="246"/>
      <c r="G34" s="278"/>
      <c r="H34" s="279"/>
      <c r="I34" s="279"/>
      <c r="J34" s="279"/>
      <c r="K34" s="279"/>
      <c r="L34" s="279"/>
      <c r="M34" s="279"/>
      <c r="N34" s="278"/>
      <c r="O34" s="278"/>
      <c r="P34" s="278"/>
      <c r="Q34" s="278"/>
      <c r="R34" s="278"/>
      <c r="S34" s="278"/>
      <c r="T34" s="278"/>
      <c r="U34" s="278"/>
      <c r="V34" s="278"/>
      <c r="W34" s="280"/>
      <c r="X34" s="261"/>
      <c r="Y34" s="261"/>
      <c r="Z34" s="261"/>
      <c r="AA34" s="261"/>
      <c r="AB34" s="261"/>
      <c r="AC34" s="14"/>
      <c r="AD34" s="26"/>
      <c r="AE34" s="27"/>
      <c r="AF34" s="27"/>
    </row>
    <row r="35" spans="1:32" hidden="1" x14ac:dyDescent="0.2">
      <c r="A35" s="205"/>
      <c r="B35" s="206"/>
      <c r="C35" s="206"/>
      <c r="D35" s="207"/>
      <c r="E35" s="74"/>
      <c r="F35" s="69"/>
      <c r="G35" s="57"/>
      <c r="H35" s="208"/>
      <c r="I35" s="209"/>
      <c r="J35" s="210"/>
      <c r="K35" s="208"/>
      <c r="L35" s="209"/>
      <c r="M35" s="210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23"/>
      <c r="Y35" s="23"/>
      <c r="Z35" s="23"/>
      <c r="AA35" s="23"/>
      <c r="AB35" s="23"/>
      <c r="AC35" s="14"/>
      <c r="AD35" s="26"/>
      <c r="AE35" s="27"/>
      <c r="AF35" s="27"/>
    </row>
    <row r="36" spans="1:32" ht="22.5" customHeight="1" x14ac:dyDescent="0.2">
      <c r="A36" s="203" t="s">
        <v>66</v>
      </c>
      <c r="B36" s="204"/>
      <c r="C36" s="204"/>
      <c r="D36" s="204"/>
      <c r="E36" s="204"/>
      <c r="F36" s="204"/>
      <c r="G36" s="47"/>
      <c r="H36" s="138"/>
      <c r="I36" s="138"/>
      <c r="J36" s="138"/>
      <c r="K36" s="138"/>
      <c r="L36" s="138"/>
      <c r="M36" s="138"/>
      <c r="N36" s="47"/>
      <c r="O36" s="47"/>
      <c r="P36" s="47"/>
      <c r="Q36" s="47"/>
      <c r="R36" s="47"/>
      <c r="S36" s="47"/>
      <c r="T36" s="47"/>
      <c r="U36" s="47"/>
      <c r="V36" s="47"/>
      <c r="W36" s="37"/>
      <c r="X36" s="8"/>
      <c r="Y36" s="8"/>
      <c r="Z36" s="8"/>
      <c r="AA36" s="8"/>
      <c r="AB36" s="8"/>
      <c r="AC36" s="13"/>
    </row>
    <row r="37" spans="1:32" x14ac:dyDescent="0.2">
      <c r="A37" s="262" t="s">
        <v>65</v>
      </c>
      <c r="B37" s="263"/>
      <c r="C37" s="263"/>
      <c r="D37" s="263"/>
      <c r="E37" s="264"/>
      <c r="F37" s="265"/>
      <c r="G37" s="258"/>
      <c r="H37" s="266"/>
      <c r="I37" s="267"/>
      <c r="J37" s="268"/>
      <c r="K37" s="266"/>
      <c r="L37" s="267"/>
      <c r="M37" s="268"/>
      <c r="N37" s="258"/>
      <c r="O37" s="258"/>
      <c r="P37" s="258"/>
      <c r="Q37" s="258"/>
      <c r="R37" s="258"/>
      <c r="S37" s="258"/>
      <c r="T37" s="258"/>
      <c r="U37" s="254"/>
      <c r="V37" s="254"/>
      <c r="W37" s="269"/>
      <c r="X37" s="260" t="str">
        <f>IF(A37="","00000000000000000",A37)&amp;IF(E37="","000000000",E37)</f>
        <v>00000000000000000000000000</v>
      </c>
      <c r="Y37" s="261"/>
      <c r="Z37" s="261"/>
      <c r="AA37" s="261"/>
      <c r="AB37" s="261"/>
      <c r="AC37" s="14"/>
      <c r="AD37" s="26"/>
      <c r="AE37" s="27"/>
      <c r="AF37" s="27"/>
    </row>
    <row r="38" spans="1:32" ht="6" hidden="1" customHeight="1" thickBot="1" x14ac:dyDescent="0.25">
      <c r="A38" s="164"/>
      <c r="B38" s="165"/>
      <c r="C38" s="165"/>
      <c r="D38" s="166"/>
      <c r="E38" s="23"/>
      <c r="F38" s="76"/>
      <c r="G38" s="77"/>
      <c r="H38" s="168"/>
      <c r="I38" s="168"/>
      <c r="J38" s="168"/>
      <c r="K38" s="168"/>
      <c r="L38" s="168"/>
      <c r="M38" s="168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2"/>
      <c r="Y38" s="2"/>
      <c r="Z38" s="2"/>
      <c r="AA38" s="2"/>
      <c r="AB38" s="2"/>
      <c r="AC38" s="2"/>
      <c r="AD38" s="26"/>
      <c r="AE38" s="27"/>
      <c r="AF38" s="27"/>
    </row>
    <row r="39" spans="1:32" ht="26.25" customHeight="1" x14ac:dyDescent="0.2">
      <c r="A39" s="156" t="s">
        <v>68</v>
      </c>
      <c r="B39" s="156"/>
      <c r="C39" s="156"/>
      <c r="D39" s="156"/>
      <c r="E39" s="156"/>
      <c r="F39" s="156"/>
      <c r="G39" s="81"/>
      <c r="H39" s="148"/>
      <c r="I39" s="148"/>
      <c r="J39" s="148"/>
      <c r="K39" s="148"/>
      <c r="L39" s="148"/>
      <c r="M39" s="148"/>
      <c r="N39" s="81">
        <v>471004.33</v>
      </c>
      <c r="O39" s="81">
        <v>466779.03</v>
      </c>
      <c r="P39" s="81">
        <v>471004.33</v>
      </c>
      <c r="Q39" s="81"/>
      <c r="R39" s="81">
        <v>0</v>
      </c>
      <c r="S39" s="81"/>
      <c r="T39" s="81"/>
      <c r="U39" s="81">
        <v>0</v>
      </c>
      <c r="V39" s="81">
        <v>0</v>
      </c>
      <c r="W39" s="82">
        <v>0</v>
      </c>
      <c r="X39" s="21"/>
      <c r="Y39" s="21"/>
      <c r="Z39" s="21"/>
      <c r="AA39" s="21"/>
      <c r="AB39" s="21"/>
      <c r="AC39" s="2"/>
      <c r="AD39" s="27"/>
      <c r="AE39" s="27"/>
      <c r="AF39" s="27"/>
    </row>
    <row r="40" spans="1:32" x14ac:dyDescent="0.2">
      <c r="A40" s="114" t="s">
        <v>83</v>
      </c>
      <c r="B40" s="115"/>
      <c r="C40" s="115"/>
      <c r="D40" s="116"/>
      <c r="E40" s="127" t="s">
        <v>82</v>
      </c>
      <c r="F40" s="128"/>
      <c r="G40" s="83"/>
      <c r="H40" s="117" t="s">
        <v>70</v>
      </c>
      <c r="I40" s="117"/>
      <c r="J40" s="117"/>
      <c r="K40" s="117" t="s">
        <v>70</v>
      </c>
      <c r="L40" s="117"/>
      <c r="M40" s="117"/>
      <c r="N40" s="83">
        <v>10531.68</v>
      </c>
      <c r="O40" s="84" t="s">
        <v>70</v>
      </c>
      <c r="P40" s="83">
        <v>10531.68</v>
      </c>
      <c r="Q40" s="84" t="s">
        <v>70</v>
      </c>
      <c r="R40" s="85">
        <f>G40+N40-P40</f>
        <v>0</v>
      </c>
      <c r="S40" s="84" t="s">
        <v>70</v>
      </c>
      <c r="T40" s="84" t="s">
        <v>70</v>
      </c>
      <c r="U40" s="97"/>
      <c r="V40" s="84" t="s">
        <v>70</v>
      </c>
      <c r="W40" s="86" t="s">
        <v>70</v>
      </c>
      <c r="X40" s="8" t="str">
        <f>IF(A40="","00000000000000000",A40)&amp;IF(E40="","000000000",E40)</f>
        <v>07020000000000120240141121</v>
      </c>
      <c r="Y40" s="23"/>
      <c r="Z40" s="23"/>
      <c r="AA40" s="23"/>
      <c r="AB40" s="23"/>
      <c r="AC40" s="16"/>
      <c r="AD40" s="27"/>
      <c r="AE40" s="27"/>
      <c r="AF40" s="27"/>
    </row>
    <row r="41" spans="1:32" x14ac:dyDescent="0.2">
      <c r="A41" s="114" t="s">
        <v>83</v>
      </c>
      <c r="B41" s="115"/>
      <c r="C41" s="115"/>
      <c r="D41" s="116"/>
      <c r="E41" s="127" t="s">
        <v>84</v>
      </c>
      <c r="F41" s="128"/>
      <c r="G41" s="83">
        <v>37498.06</v>
      </c>
      <c r="H41" s="117" t="s">
        <v>70</v>
      </c>
      <c r="I41" s="117"/>
      <c r="J41" s="117"/>
      <c r="K41" s="117" t="s">
        <v>70</v>
      </c>
      <c r="L41" s="117"/>
      <c r="M41" s="117"/>
      <c r="N41" s="83"/>
      <c r="O41" s="84" t="s">
        <v>70</v>
      </c>
      <c r="P41" s="83">
        <v>10531.68</v>
      </c>
      <c r="Q41" s="84" t="s">
        <v>70</v>
      </c>
      <c r="R41" s="85">
        <f>G41+N41-P41</f>
        <v>26966.38</v>
      </c>
      <c r="S41" s="84" t="s">
        <v>70</v>
      </c>
      <c r="T41" s="84" t="s">
        <v>70</v>
      </c>
      <c r="U41" s="97"/>
      <c r="V41" s="84" t="s">
        <v>70</v>
      </c>
      <c r="W41" s="86" t="s">
        <v>70</v>
      </c>
      <c r="X41" s="8" t="str">
        <f>IF(A41="","00000000000000000",A41)&amp;IF(E41="","000000000",E41)</f>
        <v>07020000000000120240149121</v>
      </c>
      <c r="Y41" s="23"/>
      <c r="Z41" s="23"/>
      <c r="AA41" s="23"/>
      <c r="AB41" s="23"/>
      <c r="AC41" s="16"/>
      <c r="AD41" s="27"/>
      <c r="AE41" s="27"/>
      <c r="AF41" s="27"/>
    </row>
    <row r="42" spans="1:32" ht="13.5" hidden="1" thickBot="1" x14ac:dyDescent="0.25">
      <c r="A42" s="122"/>
      <c r="B42" s="123"/>
      <c r="C42" s="123"/>
      <c r="D42" s="123"/>
      <c r="E42" s="79"/>
      <c r="F42" s="80"/>
      <c r="G42" s="64"/>
      <c r="H42" s="124"/>
      <c r="I42" s="125"/>
      <c r="J42" s="126"/>
      <c r="K42" s="124"/>
      <c r="L42" s="125"/>
      <c r="M42" s="126"/>
      <c r="N42" s="64"/>
      <c r="O42" s="63"/>
      <c r="P42" s="64"/>
      <c r="Q42" s="63"/>
      <c r="R42" s="65"/>
      <c r="S42" s="63"/>
      <c r="T42" s="63"/>
      <c r="U42" s="64"/>
      <c r="V42" s="63"/>
      <c r="W42" s="66"/>
      <c r="X42" s="8"/>
      <c r="Y42" s="23"/>
      <c r="Z42" s="23"/>
      <c r="AA42" s="23"/>
      <c r="AB42" s="23"/>
      <c r="AC42" s="16"/>
      <c r="AD42" s="27"/>
      <c r="AE42" s="27"/>
      <c r="AF42" s="27"/>
    </row>
    <row r="43" spans="1:32" ht="24" customHeight="1" x14ac:dyDescent="0.2">
      <c r="A43" s="119" t="s">
        <v>71</v>
      </c>
      <c r="B43" s="120"/>
      <c r="C43" s="120"/>
      <c r="D43" s="121"/>
      <c r="E43" s="151">
        <v>240140000</v>
      </c>
      <c r="F43" s="152"/>
      <c r="G43" s="87">
        <v>37498.06</v>
      </c>
      <c r="H43" s="118" t="s">
        <v>70</v>
      </c>
      <c r="I43" s="118"/>
      <c r="J43" s="118"/>
      <c r="K43" s="118" t="s">
        <v>70</v>
      </c>
      <c r="L43" s="118"/>
      <c r="M43" s="118"/>
      <c r="N43" s="88">
        <v>10531.68</v>
      </c>
      <c r="O43" s="89" t="s">
        <v>70</v>
      </c>
      <c r="P43" s="88">
        <v>21063.360000000001</v>
      </c>
      <c r="Q43" s="89" t="s">
        <v>70</v>
      </c>
      <c r="R43" s="88">
        <v>26966.38</v>
      </c>
      <c r="S43" s="89" t="s">
        <v>70</v>
      </c>
      <c r="T43" s="89" t="s">
        <v>70</v>
      </c>
      <c r="U43" s="90">
        <v>37498.06</v>
      </c>
      <c r="V43" s="89" t="s">
        <v>70</v>
      </c>
      <c r="W43" s="91" t="s">
        <v>70</v>
      </c>
      <c r="X43" s="21"/>
      <c r="Y43" s="21"/>
      <c r="Z43" s="21"/>
      <c r="AA43" s="21"/>
      <c r="AB43" s="21"/>
      <c r="AC43" s="16"/>
      <c r="AD43" s="27"/>
      <c r="AE43" s="27"/>
      <c r="AF43" s="27"/>
    </row>
    <row r="44" spans="1:32" x14ac:dyDescent="0.2">
      <c r="A44" s="249"/>
      <c r="B44" s="250"/>
      <c r="C44" s="250"/>
      <c r="D44" s="251"/>
      <c r="E44" s="252"/>
      <c r="F44" s="253"/>
      <c r="G44" s="254"/>
      <c r="H44" s="255" t="s">
        <v>70</v>
      </c>
      <c r="I44" s="255"/>
      <c r="J44" s="255"/>
      <c r="K44" s="255" t="s">
        <v>70</v>
      </c>
      <c r="L44" s="255"/>
      <c r="M44" s="255"/>
      <c r="N44" s="254"/>
      <c r="O44" s="256" t="s">
        <v>70</v>
      </c>
      <c r="P44" s="254"/>
      <c r="Q44" s="256" t="s">
        <v>70</v>
      </c>
      <c r="R44" s="257">
        <f>G44+N44-P44</f>
        <v>0</v>
      </c>
      <c r="S44" s="256" t="s">
        <v>70</v>
      </c>
      <c r="T44" s="256" t="s">
        <v>70</v>
      </c>
      <c r="U44" s="258"/>
      <c r="V44" s="256" t="s">
        <v>70</v>
      </c>
      <c r="W44" s="259" t="s">
        <v>70</v>
      </c>
      <c r="X44" s="260" t="str">
        <f>IF(A44="","00000000000000000",A44)&amp;IF(E44="","000000000",E44)</f>
        <v>00000000000000000000000000</v>
      </c>
      <c r="Y44" s="261"/>
      <c r="Z44" s="261"/>
      <c r="AA44" s="261"/>
      <c r="AB44" s="261"/>
      <c r="AC44" s="16"/>
      <c r="AD44" s="27"/>
      <c r="AE44" s="27"/>
      <c r="AF44" s="27"/>
    </row>
    <row r="45" spans="1:32" ht="13.5" hidden="1" thickBot="1" x14ac:dyDescent="0.25">
      <c r="A45" s="109"/>
      <c r="B45" s="110"/>
      <c r="C45" s="110"/>
      <c r="D45" s="110"/>
      <c r="E45" s="73"/>
      <c r="F45" s="70"/>
      <c r="G45" s="71"/>
      <c r="H45" s="111"/>
      <c r="I45" s="112"/>
      <c r="J45" s="113"/>
      <c r="K45" s="111"/>
      <c r="L45" s="112"/>
      <c r="M45" s="113"/>
      <c r="N45" s="64"/>
      <c r="O45" s="63"/>
      <c r="P45" s="64"/>
      <c r="Q45" s="63"/>
      <c r="R45" s="65"/>
      <c r="S45" s="63"/>
      <c r="T45" s="63"/>
      <c r="U45" s="64"/>
      <c r="V45" s="63"/>
      <c r="W45" s="66"/>
      <c r="X45" s="8"/>
      <c r="Y45" s="23"/>
      <c r="Z45" s="23"/>
      <c r="AA45" s="23"/>
      <c r="AB45" s="23"/>
      <c r="AC45" s="16"/>
      <c r="AD45" s="27"/>
      <c r="AE45" s="27"/>
      <c r="AF45" s="27"/>
    </row>
    <row r="46" spans="1:32" ht="25.5" customHeight="1" thickBot="1" x14ac:dyDescent="0.25">
      <c r="A46" s="107" t="s">
        <v>69</v>
      </c>
      <c r="B46" s="108"/>
      <c r="C46" s="108"/>
      <c r="D46" s="108"/>
      <c r="E46" s="153">
        <v>240160000</v>
      </c>
      <c r="F46" s="154"/>
      <c r="G46" s="92"/>
      <c r="H46" s="106" t="s">
        <v>70</v>
      </c>
      <c r="I46" s="106"/>
      <c r="J46" s="106"/>
      <c r="K46" s="106" t="s">
        <v>70</v>
      </c>
      <c r="L46" s="106"/>
      <c r="M46" s="106"/>
      <c r="N46" s="93"/>
      <c r="O46" s="94" t="s">
        <v>70</v>
      </c>
      <c r="P46" s="93"/>
      <c r="Q46" s="94" t="s">
        <v>70</v>
      </c>
      <c r="R46" s="93"/>
      <c r="S46" s="94" t="s">
        <v>70</v>
      </c>
      <c r="T46" s="94" t="s">
        <v>70</v>
      </c>
      <c r="U46" s="95"/>
      <c r="V46" s="94" t="s">
        <v>70</v>
      </c>
      <c r="W46" s="96" t="s">
        <v>70</v>
      </c>
      <c r="X46" s="21"/>
      <c r="Y46" s="21"/>
      <c r="Z46" s="21"/>
      <c r="AA46" s="21"/>
      <c r="AB46" s="21"/>
      <c r="AC46" s="16"/>
      <c r="AD46" s="27"/>
      <c r="AE46" s="27"/>
      <c r="AF46" s="27"/>
    </row>
    <row r="47" spans="1:32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E47" s="27"/>
      <c r="AF47" s="27"/>
    </row>
    <row r="48" spans="1:32" ht="12.75" customHeight="1" x14ac:dyDescent="0.2">
      <c r="A48" s="199" t="s">
        <v>36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35"/>
      <c r="Y48" s="35"/>
      <c r="Z48" s="35"/>
      <c r="AA48" s="35"/>
      <c r="AB48" s="35"/>
      <c r="AC48" s="35"/>
      <c r="AD48" s="27"/>
      <c r="AE48" s="27"/>
      <c r="AF48" s="27"/>
    </row>
    <row r="49" spans="1:3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30" t="s">
        <v>29</v>
      </c>
      <c r="Y49" s="30" t="s">
        <v>30</v>
      </c>
      <c r="Z49" s="30" t="s">
        <v>31</v>
      </c>
      <c r="AA49" s="17"/>
      <c r="AC49" s="17"/>
      <c r="AD49" s="27"/>
      <c r="AE49" s="27"/>
      <c r="AF49" s="27"/>
    </row>
    <row r="50" spans="1:32" ht="22.5" customHeight="1" x14ac:dyDescent="0.2">
      <c r="A50" s="178" t="s">
        <v>12</v>
      </c>
      <c r="B50" s="146"/>
      <c r="C50" s="146"/>
      <c r="D50" s="146"/>
      <c r="E50" s="146"/>
      <c r="F50" s="146"/>
      <c r="G50" s="146" t="s">
        <v>4</v>
      </c>
      <c r="H50" s="146" t="s">
        <v>23</v>
      </c>
      <c r="I50" s="146"/>
      <c r="J50" s="146"/>
      <c r="K50" s="146"/>
      <c r="L50" s="146"/>
      <c r="M50" s="146"/>
      <c r="N50" s="146" t="s">
        <v>5</v>
      </c>
      <c r="O50" s="146"/>
      <c r="P50" s="146"/>
      <c r="Q50" s="146"/>
      <c r="R50" s="146"/>
      <c r="S50" s="146" t="s">
        <v>6</v>
      </c>
      <c r="T50" s="146"/>
      <c r="U50" s="146"/>
      <c r="V50" s="146"/>
      <c r="W50" s="200"/>
      <c r="X50" s="33"/>
      <c r="Y50" s="33"/>
      <c r="Z50" s="33"/>
      <c r="AA50" s="33"/>
      <c r="AB50" s="33"/>
      <c r="AC50" s="33"/>
      <c r="AD50" s="27"/>
      <c r="AE50" s="27"/>
      <c r="AF50" s="27"/>
    </row>
    <row r="51" spans="1:32" ht="37.5" customHeight="1" x14ac:dyDescent="0.2">
      <c r="A51" s="178"/>
      <c r="B51" s="146"/>
      <c r="C51" s="146"/>
      <c r="D51" s="146"/>
      <c r="E51" s="146"/>
      <c r="F51" s="146"/>
      <c r="G51" s="146"/>
      <c r="H51" s="146" t="s">
        <v>24</v>
      </c>
      <c r="I51" s="146"/>
      <c r="J51" s="146"/>
      <c r="K51" s="146" t="s">
        <v>27</v>
      </c>
      <c r="L51" s="146"/>
      <c r="M51" s="146"/>
      <c r="N51" s="19" t="s">
        <v>10</v>
      </c>
      <c r="O51" s="146" t="s">
        <v>7</v>
      </c>
      <c r="P51" s="146"/>
      <c r="Q51" s="146"/>
      <c r="R51" s="146"/>
      <c r="S51" s="19" t="s">
        <v>25</v>
      </c>
      <c r="T51" s="146" t="s">
        <v>38</v>
      </c>
      <c r="U51" s="146"/>
      <c r="V51" s="146"/>
      <c r="W51" s="200"/>
      <c r="X51" s="22"/>
      <c r="Y51" s="22"/>
      <c r="Z51" s="22"/>
      <c r="AA51" s="22"/>
      <c r="AB51" s="22"/>
      <c r="AD51" s="27"/>
      <c r="AE51" s="27"/>
      <c r="AF51" s="27"/>
    </row>
    <row r="52" spans="1:32" ht="13.5" thickBot="1" x14ac:dyDescent="0.25">
      <c r="A52" s="171">
        <v>1</v>
      </c>
      <c r="B52" s="167"/>
      <c r="C52" s="167"/>
      <c r="D52" s="167"/>
      <c r="E52" s="167"/>
      <c r="F52" s="167"/>
      <c r="G52" s="11">
        <v>2</v>
      </c>
      <c r="H52" s="167">
        <v>3</v>
      </c>
      <c r="I52" s="167"/>
      <c r="J52" s="167"/>
      <c r="K52" s="167">
        <v>4</v>
      </c>
      <c r="L52" s="167"/>
      <c r="M52" s="167"/>
      <c r="N52" s="11">
        <v>5</v>
      </c>
      <c r="O52" s="167">
        <v>6</v>
      </c>
      <c r="P52" s="167"/>
      <c r="Q52" s="167"/>
      <c r="R52" s="167"/>
      <c r="S52" s="11">
        <v>7</v>
      </c>
      <c r="T52" s="201">
        <v>8</v>
      </c>
      <c r="U52" s="201"/>
      <c r="V52" s="201"/>
      <c r="W52" s="202"/>
      <c r="X52" s="13"/>
      <c r="Y52" s="13"/>
      <c r="Z52" s="13"/>
      <c r="AA52" s="13"/>
      <c r="AB52" s="13"/>
      <c r="AD52" s="27"/>
      <c r="AE52" s="27"/>
      <c r="AF52" s="27"/>
    </row>
    <row r="53" spans="1:32" x14ac:dyDescent="0.2">
      <c r="A53" s="185" t="s">
        <v>40</v>
      </c>
      <c r="B53" s="186"/>
      <c r="C53" s="186"/>
      <c r="D53" s="186"/>
      <c r="E53" s="186"/>
      <c r="F53" s="198"/>
      <c r="G53" s="48"/>
      <c r="H53" s="183"/>
      <c r="I53" s="183"/>
      <c r="J53" s="183"/>
      <c r="K53" s="183"/>
      <c r="L53" s="183"/>
      <c r="M53" s="183"/>
      <c r="N53" s="48"/>
      <c r="O53" s="194"/>
      <c r="P53" s="195"/>
      <c r="Q53" s="195"/>
      <c r="R53" s="197"/>
      <c r="S53" s="48"/>
      <c r="T53" s="194"/>
      <c r="U53" s="195"/>
      <c r="V53" s="195"/>
      <c r="W53" s="196"/>
      <c r="X53" s="13"/>
      <c r="Y53" s="13"/>
      <c r="Z53" s="13"/>
      <c r="AA53" s="13"/>
      <c r="AB53" s="13"/>
      <c r="AC53" s="13"/>
    </row>
    <row r="54" spans="1:32" x14ac:dyDescent="0.2">
      <c r="A54" s="211"/>
      <c r="B54" s="212"/>
      <c r="C54" s="212"/>
      <c r="D54" s="213"/>
      <c r="E54" s="214"/>
      <c r="F54" s="215"/>
      <c r="G54" s="216"/>
      <c r="H54" s="217"/>
      <c r="I54" s="218" t="s">
        <v>28</v>
      </c>
      <c r="J54" s="219"/>
      <c r="K54" s="217"/>
      <c r="L54" s="218" t="s">
        <v>28</v>
      </c>
      <c r="M54" s="219"/>
      <c r="N54" s="220"/>
      <c r="O54" s="221"/>
      <c r="P54" s="221"/>
      <c r="Q54" s="221"/>
      <c r="R54" s="221"/>
      <c r="S54" s="220"/>
      <c r="T54" s="221"/>
      <c r="U54" s="221"/>
      <c r="V54" s="221"/>
      <c r="W54" s="222"/>
      <c r="X54" s="223" t="str">
        <f>IF(A54="","00000000000000000",A54)&amp;IF(E54="","000000",E54)&amp;IF(F54="","000",F54)</f>
        <v>00000000000000000000000000</v>
      </c>
      <c r="Y54" s="224"/>
      <c r="Z54" s="224"/>
      <c r="AA54" s="224"/>
      <c r="AD54" s="26"/>
      <c r="AE54" s="26"/>
      <c r="AF54" s="27"/>
    </row>
    <row r="55" spans="1:32" hidden="1" x14ac:dyDescent="0.2">
      <c r="A55" s="238" t="s">
        <v>42</v>
      </c>
      <c r="B55" s="239"/>
      <c r="C55" s="239"/>
      <c r="D55" s="240"/>
      <c r="E55" s="241"/>
      <c r="F55" s="242"/>
      <c r="G55" s="243"/>
      <c r="H55" s="244"/>
      <c r="I55" s="245"/>
      <c r="J55" s="246"/>
      <c r="K55" s="244"/>
      <c r="L55" s="245"/>
      <c r="M55" s="246"/>
      <c r="N55" s="247"/>
      <c r="O55" s="244"/>
      <c r="P55" s="245"/>
      <c r="Q55" s="245"/>
      <c r="R55" s="246"/>
      <c r="S55" s="247"/>
      <c r="T55" s="244"/>
      <c r="U55" s="245"/>
      <c r="V55" s="245"/>
      <c r="W55" s="248"/>
      <c r="X55" s="236"/>
      <c r="Y55" s="237"/>
      <c r="Z55" s="237"/>
      <c r="AA55" s="237"/>
      <c r="AD55" s="26"/>
      <c r="AE55" s="26"/>
      <c r="AF55" s="27"/>
    </row>
    <row r="56" spans="1:32" hidden="1" x14ac:dyDescent="0.2">
      <c r="A56" s="141"/>
      <c r="B56" s="142"/>
      <c r="C56" s="142"/>
      <c r="D56" s="143"/>
      <c r="E56" s="75"/>
      <c r="F56" s="52"/>
      <c r="G56" s="53"/>
      <c r="H56" s="54"/>
      <c r="I56" s="38"/>
      <c r="J56" s="55"/>
      <c r="K56" s="54"/>
      <c r="L56" s="38"/>
      <c r="M56" s="55"/>
      <c r="N56" s="56"/>
      <c r="O56" s="144"/>
      <c r="P56" s="144"/>
      <c r="Q56" s="144"/>
      <c r="R56" s="144"/>
      <c r="S56" s="56"/>
      <c r="T56" s="144"/>
      <c r="U56" s="144"/>
      <c r="V56" s="144"/>
      <c r="W56" s="145"/>
      <c r="X56" s="41"/>
      <c r="Y56" s="34"/>
      <c r="Z56" s="34"/>
      <c r="AA56" s="34"/>
      <c r="AD56" s="26"/>
      <c r="AE56" s="26"/>
      <c r="AF56" s="27"/>
    </row>
    <row r="57" spans="1:32" x14ac:dyDescent="0.2">
      <c r="A57" s="136" t="s">
        <v>39</v>
      </c>
      <c r="B57" s="137"/>
      <c r="C57" s="137"/>
      <c r="D57" s="137"/>
      <c r="E57" s="137"/>
      <c r="F57" s="137"/>
      <c r="G57" s="47"/>
      <c r="H57" s="138"/>
      <c r="I57" s="138"/>
      <c r="J57" s="138"/>
      <c r="K57" s="138"/>
      <c r="L57" s="138"/>
      <c r="M57" s="138"/>
      <c r="N57" s="47"/>
      <c r="O57" s="139"/>
      <c r="P57" s="139"/>
      <c r="Q57" s="139"/>
      <c r="R57" s="139"/>
      <c r="S57" s="47"/>
      <c r="T57" s="139"/>
      <c r="U57" s="139"/>
      <c r="V57" s="139"/>
      <c r="W57" s="140"/>
      <c r="X57" s="8"/>
      <c r="Y57" s="8"/>
      <c r="Z57" s="8"/>
      <c r="AA57" s="8"/>
      <c r="AB57" s="8"/>
      <c r="AC57" s="13"/>
    </row>
    <row r="58" spans="1:32" x14ac:dyDescent="0.2">
      <c r="A58" s="211"/>
      <c r="B58" s="212"/>
      <c r="C58" s="212"/>
      <c r="D58" s="213"/>
      <c r="E58" s="214"/>
      <c r="F58" s="215"/>
      <c r="G58" s="216"/>
      <c r="H58" s="217"/>
      <c r="I58" s="218" t="s">
        <v>28</v>
      </c>
      <c r="J58" s="219"/>
      <c r="K58" s="217"/>
      <c r="L58" s="218" t="s">
        <v>28</v>
      </c>
      <c r="M58" s="219"/>
      <c r="N58" s="220"/>
      <c r="O58" s="221"/>
      <c r="P58" s="221"/>
      <c r="Q58" s="221"/>
      <c r="R58" s="221"/>
      <c r="S58" s="220"/>
      <c r="T58" s="221"/>
      <c r="U58" s="221"/>
      <c r="V58" s="221"/>
      <c r="W58" s="222"/>
      <c r="X58" s="223" t="str">
        <f>IF(A58="","00000000000000000",A58)&amp;IF(E58="","000000",E58)&amp;IF(F58="","000",F58)</f>
        <v>00000000000000000000000000</v>
      </c>
      <c r="Y58" s="224"/>
      <c r="Z58" s="224"/>
      <c r="AA58" s="224"/>
      <c r="AD58" s="26"/>
      <c r="AE58" s="26"/>
      <c r="AF58" s="27"/>
    </row>
    <row r="59" spans="1:32" hidden="1" x14ac:dyDescent="0.2">
      <c r="A59" s="238" t="s">
        <v>42</v>
      </c>
      <c r="B59" s="239"/>
      <c r="C59" s="239"/>
      <c r="D59" s="240"/>
      <c r="E59" s="241"/>
      <c r="F59" s="242"/>
      <c r="G59" s="243"/>
      <c r="H59" s="244"/>
      <c r="I59" s="245"/>
      <c r="J59" s="246"/>
      <c r="K59" s="244"/>
      <c r="L59" s="245"/>
      <c r="M59" s="246"/>
      <c r="N59" s="247"/>
      <c r="O59" s="244"/>
      <c r="P59" s="245"/>
      <c r="Q59" s="245"/>
      <c r="R59" s="246"/>
      <c r="S59" s="247"/>
      <c r="T59" s="244"/>
      <c r="U59" s="245"/>
      <c r="V59" s="245"/>
      <c r="W59" s="248"/>
      <c r="X59" s="236"/>
      <c r="Y59" s="237"/>
      <c r="Z59" s="237"/>
      <c r="AA59" s="237"/>
      <c r="AD59" s="26"/>
      <c r="AE59" s="26"/>
      <c r="AF59" s="27"/>
    </row>
    <row r="60" spans="1:32" hidden="1" x14ac:dyDescent="0.2">
      <c r="A60" s="141"/>
      <c r="B60" s="142"/>
      <c r="C60" s="142"/>
      <c r="D60" s="143"/>
      <c r="E60" s="75"/>
      <c r="F60" s="52"/>
      <c r="G60" s="53"/>
      <c r="H60" s="54"/>
      <c r="I60" s="38"/>
      <c r="J60" s="55"/>
      <c r="K60" s="54"/>
      <c r="L60" s="39"/>
      <c r="M60" s="55"/>
      <c r="N60" s="56"/>
      <c r="O60" s="144"/>
      <c r="P60" s="144"/>
      <c r="Q60" s="144"/>
      <c r="R60" s="144"/>
      <c r="S60" s="56"/>
      <c r="T60" s="144"/>
      <c r="U60" s="144"/>
      <c r="V60" s="144"/>
      <c r="W60" s="145"/>
      <c r="X60" s="41"/>
      <c r="Y60" s="34"/>
      <c r="Z60" s="34"/>
      <c r="AA60" s="34"/>
      <c r="AD60" s="26"/>
      <c r="AE60" s="26"/>
      <c r="AF60" s="27"/>
    </row>
    <row r="61" spans="1:32" x14ac:dyDescent="0.2">
      <c r="A61" s="136" t="s">
        <v>41</v>
      </c>
      <c r="B61" s="137"/>
      <c r="C61" s="137"/>
      <c r="D61" s="137"/>
      <c r="E61" s="137"/>
      <c r="F61" s="137"/>
      <c r="G61" s="47"/>
      <c r="H61" s="138"/>
      <c r="I61" s="138"/>
      <c r="J61" s="138"/>
      <c r="K61" s="138"/>
      <c r="L61" s="138"/>
      <c r="M61" s="138"/>
      <c r="N61" s="47"/>
      <c r="O61" s="139"/>
      <c r="P61" s="139"/>
      <c r="Q61" s="139"/>
      <c r="R61" s="139"/>
      <c r="S61" s="47"/>
      <c r="T61" s="139"/>
      <c r="U61" s="139"/>
      <c r="V61" s="139"/>
      <c r="W61" s="140"/>
      <c r="X61" s="8"/>
      <c r="Y61" s="8"/>
      <c r="Z61" s="8"/>
      <c r="AA61" s="8"/>
      <c r="AB61" s="8"/>
      <c r="AC61" s="13"/>
    </row>
    <row r="62" spans="1:32" x14ac:dyDescent="0.2">
      <c r="A62" s="211"/>
      <c r="B62" s="212"/>
      <c r="C62" s="212"/>
      <c r="D62" s="213"/>
      <c r="E62" s="214"/>
      <c r="F62" s="215"/>
      <c r="G62" s="216"/>
      <c r="H62" s="217"/>
      <c r="I62" s="218" t="s">
        <v>28</v>
      </c>
      <c r="J62" s="219"/>
      <c r="K62" s="217"/>
      <c r="L62" s="218" t="s">
        <v>28</v>
      </c>
      <c r="M62" s="219"/>
      <c r="N62" s="220"/>
      <c r="O62" s="221"/>
      <c r="P62" s="221"/>
      <c r="Q62" s="221"/>
      <c r="R62" s="221"/>
      <c r="S62" s="220"/>
      <c r="T62" s="221"/>
      <c r="U62" s="221"/>
      <c r="V62" s="221"/>
      <c r="W62" s="222"/>
      <c r="X62" s="223" t="str">
        <f>IF(A62="","00000000000000000",A62)&amp;IF(E62="","000000",E62)&amp;IF(F62="","000",F62)</f>
        <v>00000000000000000000000000</v>
      </c>
      <c r="Y62" s="224"/>
      <c r="Z62" s="224"/>
      <c r="AA62" s="224"/>
      <c r="AD62" s="26"/>
      <c r="AE62" s="26"/>
      <c r="AF62" s="27"/>
    </row>
    <row r="63" spans="1:32" ht="13.5" hidden="1" thickBot="1" x14ac:dyDescent="0.25">
      <c r="A63" s="225" t="s">
        <v>42</v>
      </c>
      <c r="B63" s="226"/>
      <c r="C63" s="226"/>
      <c r="D63" s="227"/>
      <c r="E63" s="228"/>
      <c r="F63" s="229"/>
      <c r="G63" s="230"/>
      <c r="H63" s="231"/>
      <c r="I63" s="232"/>
      <c r="J63" s="233"/>
      <c r="K63" s="231"/>
      <c r="L63" s="232"/>
      <c r="M63" s="233"/>
      <c r="N63" s="234"/>
      <c r="O63" s="231"/>
      <c r="P63" s="232"/>
      <c r="Q63" s="232"/>
      <c r="R63" s="233"/>
      <c r="S63" s="234"/>
      <c r="T63" s="232"/>
      <c r="U63" s="232"/>
      <c r="V63" s="232"/>
      <c r="W63" s="235"/>
      <c r="X63" s="236"/>
      <c r="Y63" s="237"/>
      <c r="Z63" s="237"/>
      <c r="AA63" s="237"/>
      <c r="AD63" s="26"/>
      <c r="AE63" s="26"/>
      <c r="AF63" s="27"/>
    </row>
    <row r="64" spans="1:32" hidden="1" x14ac:dyDescent="0.2">
      <c r="A64" s="129"/>
      <c r="B64" s="130"/>
      <c r="C64" s="130"/>
      <c r="D64" s="131"/>
      <c r="E64" s="99"/>
      <c r="F64" s="98"/>
      <c r="G64" s="100"/>
      <c r="H64" s="101"/>
      <c r="I64" s="40"/>
      <c r="J64" s="102"/>
      <c r="K64" s="101"/>
      <c r="L64" s="40"/>
      <c r="M64" s="102"/>
      <c r="N64" s="103"/>
      <c r="O64" s="132"/>
      <c r="P64" s="132"/>
      <c r="Q64" s="132"/>
      <c r="R64" s="132"/>
      <c r="S64" s="103"/>
      <c r="T64" s="133"/>
      <c r="U64" s="134"/>
      <c r="V64" s="134"/>
      <c r="W64" s="135"/>
      <c r="X64" s="34"/>
      <c r="Y64" s="34"/>
      <c r="Z64" s="34"/>
      <c r="AA64" s="34"/>
      <c r="AD64" s="26"/>
      <c r="AE64" s="26"/>
      <c r="AF64" s="27"/>
    </row>
    <row r="65" spans="1:5" x14ac:dyDescent="0.2">
      <c r="A65" s="177"/>
      <c r="B65" s="177"/>
      <c r="C65" s="177"/>
      <c r="D65" s="177"/>
      <c r="E65" s="72"/>
    </row>
  </sheetData>
  <mergeCells count="197">
    <mergeCell ref="A18:D18"/>
    <mergeCell ref="H18:J18"/>
    <mergeCell ref="K18:M18"/>
    <mergeCell ref="A19:D19"/>
    <mergeCell ref="H19:J19"/>
    <mergeCell ref="K19:M19"/>
    <mergeCell ref="E19:F19"/>
    <mergeCell ref="H28:J28"/>
    <mergeCell ref="K28:M28"/>
    <mergeCell ref="E28:F28"/>
    <mergeCell ref="A29:D29"/>
    <mergeCell ref="H29:J29"/>
    <mergeCell ref="K29:M29"/>
    <mergeCell ref="A30:D30"/>
    <mergeCell ref="H30:J30"/>
    <mergeCell ref="K30:M30"/>
    <mergeCell ref="E30:F30"/>
    <mergeCell ref="K59:M59"/>
    <mergeCell ref="K55:M55"/>
    <mergeCell ref="O55:R55"/>
    <mergeCell ref="O59:R59"/>
    <mergeCell ref="O63:R63"/>
    <mergeCell ref="T55:W55"/>
    <mergeCell ref="T59:W59"/>
    <mergeCell ref="T63:W63"/>
    <mergeCell ref="O56:R56"/>
    <mergeCell ref="O57:R57"/>
    <mergeCell ref="O58:R58"/>
    <mergeCell ref="T57:W57"/>
    <mergeCell ref="A59:D59"/>
    <mergeCell ref="A55:D55"/>
    <mergeCell ref="E63:F63"/>
    <mergeCell ref="E59:F59"/>
    <mergeCell ref="E55:F55"/>
    <mergeCell ref="A56:D56"/>
    <mergeCell ref="A58:D58"/>
    <mergeCell ref="H63:J63"/>
    <mergeCell ref="H59:J59"/>
    <mergeCell ref="H55:J55"/>
    <mergeCell ref="E21:F21"/>
    <mergeCell ref="A37:D37"/>
    <mergeCell ref="H37:J37"/>
    <mergeCell ref="K37:M37"/>
    <mergeCell ref="A36:F36"/>
    <mergeCell ref="A35:D35"/>
    <mergeCell ref="H35:J35"/>
    <mergeCell ref="H36:J36"/>
    <mergeCell ref="K35:M35"/>
    <mergeCell ref="K32:M32"/>
    <mergeCell ref="A24:D24"/>
    <mergeCell ref="H24:J24"/>
    <mergeCell ref="K24:M24"/>
    <mergeCell ref="A25:D25"/>
    <mergeCell ref="H25:J25"/>
    <mergeCell ref="K25:M25"/>
    <mergeCell ref="A26:D26"/>
    <mergeCell ref="H26:J26"/>
    <mergeCell ref="K26:M26"/>
    <mergeCell ref="E26:F26"/>
    <mergeCell ref="A27:D27"/>
    <mergeCell ref="H27:J27"/>
    <mergeCell ref="K27:M27"/>
    <mergeCell ref="A28:D28"/>
    <mergeCell ref="K31:M31"/>
    <mergeCell ref="H45:J45"/>
    <mergeCell ref="K33:M33"/>
    <mergeCell ref="A53:F53"/>
    <mergeCell ref="H53:J53"/>
    <mergeCell ref="K53:M53"/>
    <mergeCell ref="G50:G51"/>
    <mergeCell ref="A48:W48"/>
    <mergeCell ref="T51:W51"/>
    <mergeCell ref="T52:W52"/>
    <mergeCell ref="O52:R52"/>
    <mergeCell ref="S50:W50"/>
    <mergeCell ref="N50:R50"/>
    <mergeCell ref="A40:D40"/>
    <mergeCell ref="E40:F40"/>
    <mergeCell ref="H40:J40"/>
    <mergeCell ref="K40:M40"/>
    <mergeCell ref="A41:D41"/>
    <mergeCell ref="E41:F41"/>
    <mergeCell ref="H41:J41"/>
    <mergeCell ref="K41:M41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H17:J17"/>
    <mergeCell ref="K17:M17"/>
    <mergeCell ref="U14:U15"/>
    <mergeCell ref="A7:G7"/>
    <mergeCell ref="A17:F17"/>
    <mergeCell ref="S14:T14"/>
    <mergeCell ref="N13:Q13"/>
    <mergeCell ref="R14:R15"/>
    <mergeCell ref="A65:D65"/>
    <mergeCell ref="H50:M50"/>
    <mergeCell ref="K38:M38"/>
    <mergeCell ref="V14:W14"/>
    <mergeCell ref="A52:F52"/>
    <mergeCell ref="A50:F51"/>
    <mergeCell ref="H52:J52"/>
    <mergeCell ref="A33:D33"/>
    <mergeCell ref="H33:J33"/>
    <mergeCell ref="A23:F23"/>
    <mergeCell ref="A34:D34"/>
    <mergeCell ref="H34:J34"/>
    <mergeCell ref="A54:D54"/>
    <mergeCell ref="H23:J23"/>
    <mergeCell ref="K23:M23"/>
    <mergeCell ref="A31:D31"/>
    <mergeCell ref="H20:J20"/>
    <mergeCell ref="K20:M20"/>
    <mergeCell ref="A32:F32"/>
    <mergeCell ref="H32:J32"/>
    <mergeCell ref="H8:W8"/>
    <mergeCell ref="A39:F39"/>
    <mergeCell ref="N14:O14"/>
    <mergeCell ref="P14:Q14"/>
    <mergeCell ref="H14:M14"/>
    <mergeCell ref="H15:J15"/>
    <mergeCell ref="K39:M39"/>
    <mergeCell ref="G12:W12"/>
    <mergeCell ref="A21:D21"/>
    <mergeCell ref="A38:D38"/>
    <mergeCell ref="G13:M13"/>
    <mergeCell ref="H38:J38"/>
    <mergeCell ref="K16:M16"/>
    <mergeCell ref="H21:J21"/>
    <mergeCell ref="K21:M21"/>
    <mergeCell ref="G14:G15"/>
    <mergeCell ref="A20:D20"/>
    <mergeCell ref="A22:D22"/>
    <mergeCell ref="H22:J22"/>
    <mergeCell ref="K22:M22"/>
    <mergeCell ref="H31:J31"/>
    <mergeCell ref="A60:D60"/>
    <mergeCell ref="A57:F57"/>
    <mergeCell ref="H57:J57"/>
    <mergeCell ref="K57:M57"/>
    <mergeCell ref="T58:W58"/>
    <mergeCell ref="T60:W60"/>
    <mergeCell ref="O60:R60"/>
    <mergeCell ref="O51:R51"/>
    <mergeCell ref="K34:M34"/>
    <mergeCell ref="H39:J39"/>
    <mergeCell ref="H51:J51"/>
    <mergeCell ref="E37:F37"/>
    <mergeCell ref="E34:F34"/>
    <mergeCell ref="E43:F43"/>
    <mergeCell ref="E44:F44"/>
    <mergeCell ref="E46:F46"/>
    <mergeCell ref="K52:M52"/>
    <mergeCell ref="K51:M51"/>
    <mergeCell ref="T54:W54"/>
    <mergeCell ref="T56:W56"/>
    <mergeCell ref="O54:R54"/>
    <mergeCell ref="T53:W53"/>
    <mergeCell ref="O53:R53"/>
    <mergeCell ref="K36:M36"/>
    <mergeCell ref="A64:D64"/>
    <mergeCell ref="O64:R64"/>
    <mergeCell ref="T64:W64"/>
    <mergeCell ref="A61:F61"/>
    <mergeCell ref="H61:J61"/>
    <mergeCell ref="K61:M61"/>
    <mergeCell ref="O61:R61"/>
    <mergeCell ref="T61:W61"/>
    <mergeCell ref="T62:W62"/>
    <mergeCell ref="A62:D62"/>
    <mergeCell ref="O62:R62"/>
    <mergeCell ref="A63:D63"/>
    <mergeCell ref="K63:M63"/>
    <mergeCell ref="A44:D44"/>
    <mergeCell ref="H44:J44"/>
    <mergeCell ref="K44:M44"/>
    <mergeCell ref="H46:J46"/>
    <mergeCell ref="K46:M46"/>
    <mergeCell ref="A46:D46"/>
    <mergeCell ref="A45:D45"/>
    <mergeCell ref="K45:M45"/>
    <mergeCell ref="H43:J43"/>
    <mergeCell ref="K43:M43"/>
    <mergeCell ref="A43:D43"/>
    <mergeCell ref="A42:D42"/>
    <mergeCell ref="H42:J42"/>
    <mergeCell ref="K42:M42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2024-03-26T11:41:48Z</dcterms:modified>
</cp:coreProperties>
</file>