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<sst xmlns="http://schemas.openxmlformats.org/spreadsheetml/2006/main" count="171" uniqueCount="108">
  <si>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</si>
  <si>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</si>
  <si>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</si>
  <si>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</si>
  <si>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</si>
  <si>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</si>
  <si>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</si>
  <si>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</si>
  <si>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</si>
  <si>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</si>
  <si>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</si>
  <si>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</si>
  <si>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</si>
  <si>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</si>
  <si>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</si>
  <si>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</si>
  <si>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</si>
  <si>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</si>
  <si>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</si>
  <si>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</si>
  <si>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</si>
  <si>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</si>
  <si>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</si>
  <si>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</si>
  <si>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</si>
  <si>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</si>
  <si>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</si>
  <si>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</si>
  <si>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</si>
  <si>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</si>
  <si>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</si>
  <si>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</si>
  <si>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</si>
  <si>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</si>
  <si>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</si>
  <si>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</si>
  <si>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</si>
  <si>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</si>
  <si>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</si>
  <si>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</si>
  <si>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по ОКТМО</t>
  </si>
  <si>
    <t>деятельность по государственному заданию, приносящая доход деятельность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</si>
  <si>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</si>
  <si>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</si>
  <si>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</si>
  <si>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</si>
  <si>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</si>
  <si>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</si>
  <si>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</si>
  <si>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</si>
  <si>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</si>
  <si>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</si>
  <si>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glbuhg2</t>
  </si>
  <si>
    <t>ruk2</t>
  </si>
  <si>
    <t>ruk3</t>
  </si>
  <si>
    <t>Максимова О. Н.</t>
  </si>
  <si>
    <t>6117000910</t>
  </si>
  <si>
    <t>ГОД</t>
  </si>
  <si>
    <t>5</t>
  </si>
  <si>
    <t>01.01.2018</t>
  </si>
  <si>
    <t>3</t>
  </si>
  <si>
    <t>500</t>
  </si>
  <si>
    <t>02114601</t>
  </si>
  <si>
    <t>отдел образования Администрации Куйбышевского района</t>
  </si>
  <si>
    <t>01 января 2018 г.</t>
  </si>
  <si>
    <t>24232175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</si>
  <si>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</si>
  <si>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</si>
  <si>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907</t>
  </si>
  <si>
    <t>07020000000000120</t>
  </si>
  <si>
    <t>240110</t>
  </si>
  <si>
    <t>120</t>
  </si>
  <si>
    <t>07020000000000130</t>
  </si>
  <si>
    <t>130</t>
  </si>
  <si>
    <t>07020000000000180</t>
  </si>
  <si>
    <t>180</t>
  </si>
  <si>
    <t>07020000000000244</t>
  </si>
  <si>
    <t>240120</t>
  </si>
  <si>
    <t>272</t>
  </si>
  <si>
    <t>07020000000000853</t>
  </si>
  <si>
    <t>290</t>
  </si>
  <si>
    <t>00000000000000000</t>
  </si>
  <si>
    <t>430406</t>
  </si>
  <si>
    <t>000</t>
  </si>
  <si>
    <t>440110</t>
  </si>
  <si>
    <t>07020000000000111</t>
  </si>
  <si>
    <t>440120</t>
  </si>
  <si>
    <t>211</t>
  </si>
  <si>
    <t>07020000000000112</t>
  </si>
  <si>
    <t>212</t>
  </si>
  <si>
    <t>07020000000000119</t>
  </si>
  <si>
    <t>213</t>
  </si>
  <si>
    <t>221</t>
  </si>
  <si>
    <t>223</t>
  </si>
  <si>
    <t>225</t>
  </si>
  <si>
    <t>226</t>
  </si>
  <si>
    <t>271</t>
  </si>
  <si>
    <t>07020000000000000</t>
  </si>
  <si>
    <t>07020000000000851</t>
  </si>
  <si>
    <t>07020000000000852</t>
  </si>
  <si>
    <t>530406</t>
  </si>
  <si>
    <t>540110</t>
  </si>
  <si>
    <t>540120</t>
  </si>
  <si>
    <t>"23 "    января  2018 г.</t>
  </si>
  <si>
    <t>главный бухгалтер</t>
  </si>
  <si>
    <t>Н.А.Замула</t>
  </si>
  <si>
    <t>8(863 48)34-3-72, zam.nadejda@yandex.ru</t>
  </si>
  <si>
    <t>60627405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</si>
</sst>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4" fillId="0" borderId="0">
      <alignment/>
      <protection/>
    </xf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72" fontId="2" fillId="0" borderId="21" xfId="0" applyNumberFormat="1" applyFont="1" applyBorder="1" applyAlignment="1" applyProtection="1">
      <alignment horizontal="right"/>
      <protection/>
    </xf>
    <xf numFmtId="172" fontId="2" fillId="0" borderId="23" xfId="0" applyNumberFormat="1" applyFont="1" applyBorder="1" applyAlignment="1" applyProtection="1">
      <alignment horizontal="right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172" fontId="2" fillId="6" borderId="23" xfId="0" applyNumberFormat="1" applyFont="1" applyFill="1" applyBorder="1" applyAlignment="1" applyProtection="1">
      <alignment horizontal="right"/>
      <protection/>
    </xf>
    <xf numFmtId="172" fontId="2" fillId="6" borderId="25" xfId="0" applyNumberFormat="1" applyFont="1" applyFill="1" applyBorder="1" applyAlignment="1" applyProtection="1">
      <alignment horizontal="right" vertical="top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172" fontId="2" fillId="6" borderId="17" xfId="0" applyNumberFormat="1" applyFont="1" applyFill="1" applyBorder="1" applyAlignment="1" applyProtection="1">
      <alignment horizontal="right"/>
      <protection/>
    </xf>
    <xf numFmtId="172" fontId="2" fillId="6" borderId="26" xfId="0" applyNumberFormat="1" applyFont="1" applyFill="1" applyBorder="1" applyAlignment="1" applyProtection="1">
      <alignment horizontal="right" vertical="top"/>
      <protection/>
    </xf>
    <xf numFmtId="172" fontId="7" fillId="14" borderId="22" xfId="0" applyNumberFormat="1" applyFont="1" applyFill="1" applyBorder="1" applyAlignment="1" applyProtection="1">
      <alignment horizontal="right"/>
      <protection/>
    </xf>
    <xf numFmtId="172" fontId="7" fillId="14" borderId="10" xfId="0" applyNumberFormat="1" applyFont="1" applyFill="1" applyBorder="1" applyAlignment="1" applyProtection="1">
      <alignment horizontal="right"/>
      <protection/>
    </xf>
    <xf numFmtId="172" fontId="7" fillId="14" borderId="27" xfId="0" applyNumberFormat="1" applyFont="1" applyFill="1" applyBorder="1" applyAlignment="1" applyProtection="1">
      <alignment horizontal="right" vertical="top"/>
      <protection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5" fillId="0" borderId="0" xfId="70" applyNumberFormat="1" applyFont="1">
      <alignment/>
      <protection/>
    </xf>
    <xf numFmtId="49" fontId="0" fillId="0" borderId="0" xfId="0" applyNumberFormat="1" applyAlignment="1">
      <alignment/>
    </xf>
    <xf numFmtId="49" fontId="25" fillId="0" borderId="0" xfId="70" applyNumberFormat="1" applyFont="1" applyFill="1">
      <alignment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14" fontId="2" fillId="0" borderId="29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2" fillId="0" borderId="0" xfId="0" applyFont="1" applyAlignment="1">
      <alignment horizontal="left"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2" fillId="0" borderId="35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34" xfId="0" applyFont="1" applyBorder="1" applyAlignment="1">
      <alignment horizontal="right"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F1">
      <selection activeCell="R17" sqref="R17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26.00390625" style="0" hidden="1" customWidth="1"/>
    <col min="17" max="17" width="0" style="0" hidden="1" customWidth="1"/>
  </cols>
  <sheetData>
    <row r="1" spans="7:17" ht="9.75" customHeight="1">
      <c r="G1" s="1"/>
      <c r="H1" s="1"/>
      <c r="I1" s="1"/>
      <c r="J1" s="1"/>
      <c r="K1" s="1"/>
      <c r="L1" s="1"/>
      <c r="M1" s="1"/>
      <c r="N1" s="1"/>
      <c r="O1" s="1"/>
      <c r="P1" s="10"/>
      <c r="Q1" s="52" t="s">
        <v>42</v>
      </c>
    </row>
    <row r="2" spans="1:17" ht="13.5" customHeight="1">
      <c r="A2" s="84" t="s">
        <v>0</v>
      </c>
      <c r="B2" s="84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P2" s="10" t="s">
        <v>58</v>
      </c>
      <c r="Q2" s="52" t="s">
        <v>43</v>
      </c>
    </row>
    <row r="3" spans="1:17" ht="15" customHeight="1" thickBot="1">
      <c r="A3" s="84" t="s">
        <v>1</v>
      </c>
      <c r="B3" s="84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2" t="s">
        <v>2</v>
      </c>
      <c r="P3" s="10" t="s">
        <v>61</v>
      </c>
      <c r="Q3" s="52" t="s">
        <v>44</v>
      </c>
    </row>
    <row r="4" spans="1:17" ht="12.75" customHeight="1">
      <c r="A4" s="3"/>
      <c r="B4" s="3"/>
      <c r="C4" s="3"/>
      <c r="H4" s="4"/>
      <c r="I4" s="5"/>
      <c r="J4" s="5"/>
      <c r="K4" s="5"/>
      <c r="L4" s="6"/>
      <c r="M4" s="92" t="s">
        <v>23</v>
      </c>
      <c r="N4" s="93"/>
      <c r="O4" s="7" t="s">
        <v>3</v>
      </c>
      <c r="P4" s="10" t="s">
        <v>59</v>
      </c>
      <c r="Q4" s="52" t="s">
        <v>45</v>
      </c>
    </row>
    <row r="5" spans="4:17" ht="12.75" customHeight="1">
      <c r="D5" s="8"/>
      <c r="F5" s="20" t="s">
        <v>21</v>
      </c>
      <c r="G5" s="57" t="s">
        <v>64</v>
      </c>
      <c r="H5" s="57"/>
      <c r="I5" s="57"/>
      <c r="J5" s="21"/>
      <c r="K5" s="9"/>
      <c r="L5" s="1"/>
      <c r="N5" s="20" t="s">
        <v>24</v>
      </c>
      <c r="O5" s="56">
        <v>43101</v>
      </c>
      <c r="P5" s="10" t="s">
        <v>57</v>
      </c>
      <c r="Q5" s="52" t="s">
        <v>46</v>
      </c>
    </row>
    <row r="6" spans="1:17" ht="12.75" customHeight="1">
      <c r="A6" s="8"/>
      <c r="B6" s="8"/>
      <c r="C6" s="8"/>
      <c r="E6" s="10"/>
      <c r="F6" s="1"/>
      <c r="G6" s="1"/>
      <c r="H6" s="1"/>
      <c r="I6" s="9"/>
      <c r="J6" s="9"/>
      <c r="K6" s="9"/>
      <c r="L6" s="1"/>
      <c r="N6" s="20"/>
      <c r="O6" s="11"/>
      <c r="P6" s="10"/>
      <c r="Q6" s="52" t="s">
        <v>47</v>
      </c>
    </row>
    <row r="7" spans="1:17" ht="12.75" customHeight="1">
      <c r="A7" s="58" t="s">
        <v>4</v>
      </c>
      <c r="B7" s="58"/>
      <c r="C7" s="58"/>
      <c r="D7" s="58"/>
      <c r="E7" s="59" t="s">
        <v>66</v>
      </c>
      <c r="F7" s="59"/>
      <c r="G7" s="59"/>
      <c r="H7" s="59"/>
      <c r="I7" s="59"/>
      <c r="J7" s="59"/>
      <c r="K7" s="59"/>
      <c r="L7" s="59"/>
      <c r="M7" s="59"/>
      <c r="N7" s="20" t="s">
        <v>22</v>
      </c>
      <c r="O7" s="50" t="s">
        <v>65</v>
      </c>
      <c r="P7" s="10"/>
      <c r="Q7" s="52" t="s">
        <v>48</v>
      </c>
    </row>
    <row r="8" spans="1:17" ht="12.75" customHeight="1">
      <c r="A8" s="58" t="s">
        <v>5</v>
      </c>
      <c r="B8" s="58"/>
      <c r="C8" s="58"/>
      <c r="D8" s="58"/>
      <c r="E8" s="60"/>
      <c r="F8" s="60"/>
      <c r="G8" s="60"/>
      <c r="H8" s="60"/>
      <c r="I8" s="60"/>
      <c r="J8" s="60"/>
      <c r="K8" s="60"/>
      <c r="L8" s="60"/>
      <c r="M8" s="60"/>
      <c r="N8" s="20"/>
      <c r="O8" s="13"/>
      <c r="P8" s="10" t="s">
        <v>60</v>
      </c>
      <c r="Q8" s="52" t="s">
        <v>49</v>
      </c>
    </row>
    <row r="9" spans="1:17" ht="12.75" customHeight="1">
      <c r="A9" s="58" t="s">
        <v>6</v>
      </c>
      <c r="B9" s="58"/>
      <c r="C9" s="58"/>
      <c r="D9" s="58"/>
      <c r="E9" s="63" t="s">
        <v>63</v>
      </c>
      <c r="F9" s="63"/>
      <c r="G9" s="63"/>
      <c r="H9" s="63"/>
      <c r="I9" s="63"/>
      <c r="J9" s="63"/>
      <c r="K9" s="63"/>
      <c r="L9" s="63"/>
      <c r="M9" s="63"/>
      <c r="N9" s="20" t="s">
        <v>40</v>
      </c>
      <c r="O9" s="50" t="s">
        <v>107</v>
      </c>
      <c r="P9" s="10"/>
      <c r="Q9" s="52" t="s">
        <v>50</v>
      </c>
    </row>
    <row r="10" spans="1:17" ht="12.75" customHeight="1">
      <c r="A10" s="58" t="s">
        <v>7</v>
      </c>
      <c r="B10" s="58"/>
      <c r="C10" s="58"/>
      <c r="D10" s="58"/>
      <c r="E10" s="61" t="s">
        <v>63</v>
      </c>
      <c r="F10" s="61"/>
      <c r="G10" s="61"/>
      <c r="H10" s="61"/>
      <c r="I10" s="61"/>
      <c r="J10" s="61"/>
      <c r="K10" s="61"/>
      <c r="L10" s="61"/>
      <c r="M10" s="61"/>
      <c r="N10" s="20"/>
      <c r="O10" s="14"/>
      <c r="P10" s="10" t="s">
        <v>56</v>
      </c>
      <c r="Q10" s="54" t="s">
        <v>51</v>
      </c>
    </row>
    <row r="11" spans="1:17" ht="12.75" customHeight="1">
      <c r="A11" s="58" t="s">
        <v>8</v>
      </c>
      <c r="B11" s="58"/>
      <c r="C11" s="58"/>
      <c r="D11" s="58"/>
      <c r="E11" s="62"/>
      <c r="F11" s="62"/>
      <c r="G11" s="62"/>
      <c r="H11" s="62"/>
      <c r="I11" s="62"/>
      <c r="J11" s="62"/>
      <c r="K11" s="62"/>
      <c r="L11" s="62"/>
      <c r="M11" s="62"/>
      <c r="N11" s="20" t="s">
        <v>22</v>
      </c>
      <c r="O11" s="50" t="s">
        <v>62</v>
      </c>
      <c r="P11" s="10" t="s">
        <v>67</v>
      </c>
      <c r="Q11" s="54" t="s">
        <v>52</v>
      </c>
    </row>
    <row r="12" spans="1:17" ht="12.75" customHeight="1">
      <c r="A12" s="58" t="s">
        <v>9</v>
      </c>
      <c r="B12" s="58"/>
      <c r="C12" s="58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20" t="s">
        <v>25</v>
      </c>
      <c r="O12" s="51" t="s">
        <v>68</v>
      </c>
      <c r="P12" s="10"/>
      <c r="Q12" s="54" t="s">
        <v>53</v>
      </c>
    </row>
    <row r="13" spans="1:17" ht="12.75" customHeight="1">
      <c r="A13" s="58" t="s">
        <v>10</v>
      </c>
      <c r="B13" s="58"/>
      <c r="C13" s="58"/>
      <c r="D13" s="58"/>
      <c r="E13" s="10"/>
      <c r="F13" s="1"/>
      <c r="G13" s="1"/>
      <c r="H13" s="1"/>
      <c r="I13" s="9"/>
      <c r="J13" s="9"/>
      <c r="K13" s="9"/>
      <c r="L13" s="1"/>
      <c r="M13" s="1"/>
      <c r="N13" s="20"/>
      <c r="O13" s="13"/>
      <c r="P13" s="10"/>
      <c r="Q13" s="54" t="s">
        <v>54</v>
      </c>
    </row>
    <row r="14" spans="1:16" ht="12.75" customHeight="1">
      <c r="A14" s="58"/>
      <c r="B14" s="58"/>
      <c r="C14" s="58"/>
      <c r="D14" s="58"/>
      <c r="E14" s="10"/>
      <c r="F14" s="1"/>
      <c r="G14" s="1"/>
      <c r="H14" s="1"/>
      <c r="I14" s="9"/>
      <c r="J14" s="9"/>
      <c r="K14" s="9"/>
      <c r="L14" s="1"/>
      <c r="M14" s="92" t="s">
        <v>26</v>
      </c>
      <c r="N14" s="93"/>
      <c r="O14" s="13" t="s">
        <v>39</v>
      </c>
      <c r="P14" s="53"/>
    </row>
    <row r="15" spans="1:16" ht="12.75" customHeight="1" thickBot="1">
      <c r="A15" s="76" t="s">
        <v>11</v>
      </c>
      <c r="B15" s="76"/>
      <c r="C15" s="76"/>
      <c r="D15" s="76"/>
      <c r="E15" s="10"/>
      <c r="F15" s="1"/>
      <c r="G15" s="1"/>
      <c r="H15" s="1"/>
      <c r="I15" s="9"/>
      <c r="J15" s="9"/>
      <c r="K15" s="9"/>
      <c r="L15" s="1"/>
      <c r="N15" s="20" t="s">
        <v>27</v>
      </c>
      <c r="O15" s="15" t="s">
        <v>12</v>
      </c>
      <c r="P15" s="53"/>
    </row>
    <row r="16" spans="1:16" ht="4.5" customHeight="1">
      <c r="A16" s="3"/>
      <c r="B16" s="3"/>
      <c r="C16" s="3"/>
      <c r="G16" s="16"/>
      <c r="I16" s="9"/>
      <c r="J16" s="9"/>
      <c r="K16" s="9"/>
      <c r="L16" s="1"/>
      <c r="M16" s="1"/>
      <c r="N16" s="6"/>
      <c r="O16" s="17"/>
      <c r="P16" s="53"/>
    </row>
    <row r="17" spans="1:16" ht="12" customHeight="1">
      <c r="A17" s="73" t="s">
        <v>28</v>
      </c>
      <c r="B17" s="73"/>
      <c r="C17" s="77"/>
      <c r="D17" s="72" t="s">
        <v>13</v>
      </c>
      <c r="E17" s="73"/>
      <c r="F17" s="73"/>
      <c r="G17" s="77"/>
      <c r="H17" s="87" t="s">
        <v>14</v>
      </c>
      <c r="I17" s="88"/>
      <c r="J17" s="88"/>
      <c r="K17" s="88"/>
      <c r="L17" s="88"/>
      <c r="M17" s="88"/>
      <c r="N17" s="88"/>
      <c r="O17" s="88"/>
      <c r="P17" s="53"/>
    </row>
    <row r="18" spans="1:15" ht="12.75" customHeight="1">
      <c r="A18" s="78"/>
      <c r="B18" s="78"/>
      <c r="C18" s="79"/>
      <c r="D18" s="82"/>
      <c r="E18" s="80"/>
      <c r="F18" s="80"/>
      <c r="G18" s="81"/>
      <c r="H18" s="72" t="s">
        <v>15</v>
      </c>
      <c r="I18" s="77"/>
      <c r="J18" s="72" t="s">
        <v>41</v>
      </c>
      <c r="K18" s="77"/>
      <c r="L18" s="90" t="s">
        <v>16</v>
      </c>
      <c r="M18" s="91"/>
      <c r="N18" s="94" t="s">
        <v>17</v>
      </c>
      <c r="O18" s="95"/>
    </row>
    <row r="19" spans="1:15" ht="15" customHeight="1">
      <c r="A19" s="78"/>
      <c r="B19" s="78"/>
      <c r="C19" s="79"/>
      <c r="D19" s="72" t="s">
        <v>15</v>
      </c>
      <c r="E19" s="77"/>
      <c r="F19" s="72" t="s">
        <v>41</v>
      </c>
      <c r="G19" s="77"/>
      <c r="H19" s="83"/>
      <c r="I19" s="79"/>
      <c r="J19" s="83"/>
      <c r="K19" s="79"/>
      <c r="L19" s="72" t="s">
        <v>15</v>
      </c>
      <c r="M19" s="77"/>
      <c r="N19" s="72" t="s">
        <v>41</v>
      </c>
      <c r="O19" s="73"/>
    </row>
    <row r="20" spans="1:15" ht="15" customHeight="1">
      <c r="A20" s="78"/>
      <c r="B20" s="78"/>
      <c r="C20" s="79"/>
      <c r="D20" s="82"/>
      <c r="E20" s="81"/>
      <c r="F20" s="74"/>
      <c r="G20" s="89"/>
      <c r="H20" s="82"/>
      <c r="I20" s="81"/>
      <c r="J20" s="82"/>
      <c r="K20" s="81"/>
      <c r="L20" s="82"/>
      <c r="M20" s="81"/>
      <c r="N20" s="74"/>
      <c r="O20" s="75"/>
    </row>
    <row r="21" spans="1:15" ht="12.75">
      <c r="A21" s="80"/>
      <c r="B21" s="80"/>
      <c r="C21" s="81"/>
      <c r="D21" s="31" t="s">
        <v>18</v>
      </c>
      <c r="E21" s="31" t="s">
        <v>19</v>
      </c>
      <c r="F21" s="31" t="s">
        <v>18</v>
      </c>
      <c r="G21" s="32" t="s">
        <v>19</v>
      </c>
      <c r="H21" s="31" t="s">
        <v>18</v>
      </c>
      <c r="I21" s="31" t="s">
        <v>19</v>
      </c>
      <c r="J21" s="31" t="s">
        <v>18</v>
      </c>
      <c r="K21" s="31" t="s">
        <v>19</v>
      </c>
      <c r="L21" s="31" t="s">
        <v>18</v>
      </c>
      <c r="M21" s="31" t="s">
        <v>19</v>
      </c>
      <c r="N21" s="31" t="s">
        <v>18</v>
      </c>
      <c r="O21" s="32" t="s">
        <v>19</v>
      </c>
    </row>
    <row r="22" spans="1:15" ht="12" customHeight="1" thickBot="1">
      <c r="A22" s="65">
        <v>1</v>
      </c>
      <c r="B22" s="65"/>
      <c r="C22" s="66"/>
      <c r="D22" s="33">
        <v>2</v>
      </c>
      <c r="E22" s="33">
        <v>3</v>
      </c>
      <c r="F22" s="33">
        <v>4</v>
      </c>
      <c r="G22" s="34">
        <v>5</v>
      </c>
      <c r="H22" s="33">
        <v>6</v>
      </c>
      <c r="I22" s="33">
        <v>7</v>
      </c>
      <c r="J22" s="33">
        <v>8</v>
      </c>
      <c r="K22" s="33">
        <v>9</v>
      </c>
      <c r="L22" s="33">
        <v>10</v>
      </c>
      <c r="M22" s="33">
        <v>11</v>
      </c>
      <c r="N22" s="34">
        <v>12</v>
      </c>
      <c r="O22" s="34">
        <v>13</v>
      </c>
    </row>
    <row r="23" spans="1:16" ht="12.75">
      <c r="A23" s="35" t="s">
        <v>69</v>
      </c>
      <c r="B23" s="36" t="s">
        <v>70</v>
      </c>
      <c r="C23" s="36" t="s">
        <v>71</v>
      </c>
      <c r="D23" s="39"/>
      <c r="E23" s="40"/>
      <c r="F23" s="40"/>
      <c r="G23" s="41">
        <v>9457.58</v>
      </c>
      <c r="H23" s="42">
        <f aca="true" t="shared" si="0" ref="H23:H46">E23</f>
        <v>0</v>
      </c>
      <c r="I23" s="42">
        <f aca="true" t="shared" si="1" ref="I23:I46">D23</f>
        <v>0</v>
      </c>
      <c r="J23" s="42">
        <f aca="true" t="shared" si="2" ref="J23:J46">G23</f>
        <v>9457.58</v>
      </c>
      <c r="K23" s="42">
        <f aca="true" t="shared" si="3" ref="K23:K46">F23</f>
        <v>0</v>
      </c>
      <c r="L23" s="42">
        <f aca="true" t="shared" si="4" ref="L23:L46">D23</f>
        <v>0</v>
      </c>
      <c r="M23" s="42">
        <f aca="true" t="shared" si="5" ref="M23:M46">E23</f>
        <v>0</v>
      </c>
      <c r="N23" s="42">
        <f aca="true" t="shared" si="6" ref="N23:N46">F23</f>
        <v>0</v>
      </c>
      <c r="O23" s="43">
        <f aca="true" t="shared" si="7" ref="O23:O46">G23</f>
        <v>9457.58</v>
      </c>
      <c r="P23" s="55" t="str">
        <f aca="true" t="shared" si="8" ref="P23:P46">IF(A23="","00000000000000000",A23)&amp;IF(B23="","000000",B23)&amp;IF(C23="","000",C23)</f>
        <v>07020000000000120240110120</v>
      </c>
    </row>
    <row r="24" spans="1:16" ht="12.75">
      <c r="A24" s="35" t="s">
        <v>72</v>
      </c>
      <c r="B24" s="36" t="s">
        <v>70</v>
      </c>
      <c r="C24" s="36" t="s">
        <v>73</v>
      </c>
      <c r="D24" s="39"/>
      <c r="E24" s="40"/>
      <c r="F24" s="40"/>
      <c r="G24" s="41">
        <v>-1892</v>
      </c>
      <c r="H24" s="42">
        <f t="shared" si="0"/>
        <v>0</v>
      </c>
      <c r="I24" s="42">
        <f t="shared" si="1"/>
        <v>0</v>
      </c>
      <c r="J24" s="42">
        <f t="shared" si="2"/>
        <v>-1892</v>
      </c>
      <c r="K24" s="42">
        <f t="shared" si="3"/>
        <v>0</v>
      </c>
      <c r="L24" s="42">
        <f t="shared" si="4"/>
        <v>0</v>
      </c>
      <c r="M24" s="42">
        <f t="shared" si="5"/>
        <v>0</v>
      </c>
      <c r="N24" s="42">
        <f t="shared" si="6"/>
        <v>0</v>
      </c>
      <c r="O24" s="43">
        <f t="shared" si="7"/>
        <v>-1892</v>
      </c>
      <c r="P24" s="55" t="str">
        <f t="shared" si="8"/>
        <v>07020000000000130240110130</v>
      </c>
    </row>
    <row r="25" spans="1:16" ht="12.75">
      <c r="A25" s="35" t="s">
        <v>74</v>
      </c>
      <c r="B25" s="36" t="s">
        <v>70</v>
      </c>
      <c r="C25" s="36" t="s">
        <v>75</v>
      </c>
      <c r="D25" s="39"/>
      <c r="E25" s="40"/>
      <c r="F25" s="40"/>
      <c r="G25" s="41">
        <v>273254</v>
      </c>
      <c r="H25" s="42">
        <f t="shared" si="0"/>
        <v>0</v>
      </c>
      <c r="I25" s="42">
        <f t="shared" si="1"/>
        <v>0</v>
      </c>
      <c r="J25" s="42">
        <f t="shared" si="2"/>
        <v>273254</v>
      </c>
      <c r="K25" s="42">
        <f t="shared" si="3"/>
        <v>0</v>
      </c>
      <c r="L25" s="42">
        <f t="shared" si="4"/>
        <v>0</v>
      </c>
      <c r="M25" s="42">
        <f t="shared" si="5"/>
        <v>0</v>
      </c>
      <c r="N25" s="42">
        <f t="shared" si="6"/>
        <v>0</v>
      </c>
      <c r="O25" s="43">
        <f t="shared" si="7"/>
        <v>273254</v>
      </c>
      <c r="P25" s="55" t="str">
        <f t="shared" si="8"/>
        <v>07020000000000180240110180</v>
      </c>
    </row>
    <row r="26" spans="1:16" ht="12.75">
      <c r="A26" s="35" t="s">
        <v>76</v>
      </c>
      <c r="B26" s="36" t="s">
        <v>77</v>
      </c>
      <c r="C26" s="36" t="s">
        <v>78</v>
      </c>
      <c r="D26" s="39"/>
      <c r="E26" s="40"/>
      <c r="F26" s="40">
        <v>271530.23</v>
      </c>
      <c r="G26" s="41"/>
      <c r="H26" s="42">
        <f t="shared" si="0"/>
        <v>0</v>
      </c>
      <c r="I26" s="42">
        <f t="shared" si="1"/>
        <v>0</v>
      </c>
      <c r="J26" s="42">
        <f t="shared" si="2"/>
        <v>0</v>
      </c>
      <c r="K26" s="42">
        <f t="shared" si="3"/>
        <v>271530.23</v>
      </c>
      <c r="L26" s="42">
        <f t="shared" si="4"/>
        <v>0</v>
      </c>
      <c r="M26" s="42">
        <f t="shared" si="5"/>
        <v>0</v>
      </c>
      <c r="N26" s="42">
        <f t="shared" si="6"/>
        <v>271530.23</v>
      </c>
      <c r="O26" s="43">
        <f t="shared" si="7"/>
        <v>0</v>
      </c>
      <c r="P26" s="55" t="str">
        <f t="shared" si="8"/>
        <v>07020000000000244240120272</v>
      </c>
    </row>
    <row r="27" spans="1:16" ht="12.75">
      <c r="A27" s="35" t="s">
        <v>79</v>
      </c>
      <c r="B27" s="36" t="s">
        <v>77</v>
      </c>
      <c r="C27" s="36" t="s">
        <v>80</v>
      </c>
      <c r="D27" s="39"/>
      <c r="E27" s="40"/>
      <c r="F27" s="40">
        <v>605.8</v>
      </c>
      <c r="G27" s="41"/>
      <c r="H27" s="42">
        <f t="shared" si="0"/>
        <v>0</v>
      </c>
      <c r="I27" s="42">
        <f t="shared" si="1"/>
        <v>0</v>
      </c>
      <c r="J27" s="42">
        <f t="shared" si="2"/>
        <v>0</v>
      </c>
      <c r="K27" s="42">
        <f t="shared" si="3"/>
        <v>605.8</v>
      </c>
      <c r="L27" s="42">
        <f t="shared" si="4"/>
        <v>0</v>
      </c>
      <c r="M27" s="42">
        <f t="shared" si="5"/>
        <v>0</v>
      </c>
      <c r="N27" s="42">
        <f t="shared" si="6"/>
        <v>605.8</v>
      </c>
      <c r="O27" s="43">
        <f t="shared" si="7"/>
        <v>0</v>
      </c>
      <c r="P27" s="55" t="str">
        <f t="shared" si="8"/>
        <v>07020000000000853240120290</v>
      </c>
    </row>
    <row r="28" spans="1:16" ht="12.75">
      <c r="A28" s="35" t="s">
        <v>81</v>
      </c>
      <c r="B28" s="36" t="s">
        <v>82</v>
      </c>
      <c r="C28" s="36" t="s">
        <v>83</v>
      </c>
      <c r="D28" s="39"/>
      <c r="E28" s="40"/>
      <c r="F28" s="40"/>
      <c r="G28" s="41">
        <v>203450</v>
      </c>
      <c r="H28" s="42">
        <f t="shared" si="0"/>
        <v>0</v>
      </c>
      <c r="I28" s="42">
        <f t="shared" si="1"/>
        <v>0</v>
      </c>
      <c r="J28" s="42">
        <f t="shared" si="2"/>
        <v>203450</v>
      </c>
      <c r="K28" s="42">
        <f t="shared" si="3"/>
        <v>0</v>
      </c>
      <c r="L28" s="42">
        <f t="shared" si="4"/>
        <v>0</v>
      </c>
      <c r="M28" s="42">
        <f t="shared" si="5"/>
        <v>0</v>
      </c>
      <c r="N28" s="42">
        <f t="shared" si="6"/>
        <v>0</v>
      </c>
      <c r="O28" s="43">
        <f t="shared" si="7"/>
        <v>203450</v>
      </c>
      <c r="P28" s="55" t="str">
        <f t="shared" si="8"/>
        <v>00000000000000000430406000</v>
      </c>
    </row>
    <row r="29" spans="1:16" ht="12.75">
      <c r="A29" s="35" t="s">
        <v>72</v>
      </c>
      <c r="B29" s="36" t="s">
        <v>84</v>
      </c>
      <c r="C29" s="36" t="s">
        <v>73</v>
      </c>
      <c r="D29" s="39"/>
      <c r="E29" s="40"/>
      <c r="F29" s="40"/>
      <c r="G29" s="41">
        <v>14445300</v>
      </c>
      <c r="H29" s="42">
        <f t="shared" si="0"/>
        <v>0</v>
      </c>
      <c r="I29" s="42">
        <f t="shared" si="1"/>
        <v>0</v>
      </c>
      <c r="J29" s="42">
        <f t="shared" si="2"/>
        <v>14445300</v>
      </c>
      <c r="K29" s="42">
        <f t="shared" si="3"/>
        <v>0</v>
      </c>
      <c r="L29" s="42">
        <f t="shared" si="4"/>
        <v>0</v>
      </c>
      <c r="M29" s="42">
        <f t="shared" si="5"/>
        <v>0</v>
      </c>
      <c r="N29" s="42">
        <f t="shared" si="6"/>
        <v>0</v>
      </c>
      <c r="O29" s="43">
        <f t="shared" si="7"/>
        <v>14445300</v>
      </c>
      <c r="P29" s="55" t="str">
        <f t="shared" si="8"/>
        <v>07020000000000130440110130</v>
      </c>
    </row>
    <row r="30" spans="1:16" ht="12.75">
      <c r="A30" s="35" t="s">
        <v>85</v>
      </c>
      <c r="B30" s="36" t="s">
        <v>86</v>
      </c>
      <c r="C30" s="36" t="s">
        <v>87</v>
      </c>
      <c r="D30" s="39"/>
      <c r="E30" s="40"/>
      <c r="F30" s="40">
        <v>7955862.42</v>
      </c>
      <c r="G30" s="41"/>
      <c r="H30" s="42">
        <f t="shared" si="0"/>
        <v>0</v>
      </c>
      <c r="I30" s="42">
        <f t="shared" si="1"/>
        <v>0</v>
      </c>
      <c r="J30" s="42">
        <f t="shared" si="2"/>
        <v>0</v>
      </c>
      <c r="K30" s="42">
        <f t="shared" si="3"/>
        <v>7955862.42</v>
      </c>
      <c r="L30" s="42">
        <f t="shared" si="4"/>
        <v>0</v>
      </c>
      <c r="M30" s="42">
        <f t="shared" si="5"/>
        <v>0</v>
      </c>
      <c r="N30" s="42">
        <f t="shared" si="6"/>
        <v>7955862.42</v>
      </c>
      <c r="O30" s="43">
        <f t="shared" si="7"/>
        <v>0</v>
      </c>
      <c r="P30" s="55" t="str">
        <f t="shared" si="8"/>
        <v>07020000000000111440120211</v>
      </c>
    </row>
    <row r="31" spans="1:16" ht="12.75">
      <c r="A31" s="35" t="s">
        <v>88</v>
      </c>
      <c r="B31" s="36" t="s">
        <v>86</v>
      </c>
      <c r="C31" s="36" t="s">
        <v>89</v>
      </c>
      <c r="D31" s="39"/>
      <c r="E31" s="40"/>
      <c r="F31" s="40">
        <v>8803</v>
      </c>
      <c r="G31" s="41"/>
      <c r="H31" s="42">
        <f t="shared" si="0"/>
        <v>0</v>
      </c>
      <c r="I31" s="42">
        <f t="shared" si="1"/>
        <v>0</v>
      </c>
      <c r="J31" s="42">
        <f t="shared" si="2"/>
        <v>0</v>
      </c>
      <c r="K31" s="42">
        <f t="shared" si="3"/>
        <v>8803</v>
      </c>
      <c r="L31" s="42">
        <f t="shared" si="4"/>
        <v>0</v>
      </c>
      <c r="M31" s="42">
        <f t="shared" si="5"/>
        <v>0</v>
      </c>
      <c r="N31" s="42">
        <f t="shared" si="6"/>
        <v>8803</v>
      </c>
      <c r="O31" s="43">
        <f t="shared" si="7"/>
        <v>0</v>
      </c>
      <c r="P31" s="55" t="str">
        <f t="shared" si="8"/>
        <v>07020000000000112440120212</v>
      </c>
    </row>
    <row r="32" spans="1:16" ht="12.75">
      <c r="A32" s="35" t="s">
        <v>90</v>
      </c>
      <c r="B32" s="36" t="s">
        <v>86</v>
      </c>
      <c r="C32" s="36" t="s">
        <v>91</v>
      </c>
      <c r="D32" s="39"/>
      <c r="E32" s="40"/>
      <c r="F32" s="40">
        <v>2401894.9</v>
      </c>
      <c r="G32" s="41"/>
      <c r="H32" s="42">
        <f t="shared" si="0"/>
        <v>0</v>
      </c>
      <c r="I32" s="42">
        <f t="shared" si="1"/>
        <v>0</v>
      </c>
      <c r="J32" s="42">
        <f t="shared" si="2"/>
        <v>0</v>
      </c>
      <c r="K32" s="42">
        <f t="shared" si="3"/>
        <v>2401894.9</v>
      </c>
      <c r="L32" s="42">
        <f t="shared" si="4"/>
        <v>0</v>
      </c>
      <c r="M32" s="42">
        <f t="shared" si="5"/>
        <v>0</v>
      </c>
      <c r="N32" s="42">
        <f t="shared" si="6"/>
        <v>2401894.9</v>
      </c>
      <c r="O32" s="43">
        <f t="shared" si="7"/>
        <v>0</v>
      </c>
      <c r="P32" s="55" t="str">
        <f t="shared" si="8"/>
        <v>07020000000000119440120213</v>
      </c>
    </row>
    <row r="33" spans="1:16" ht="12.75">
      <c r="A33" s="35" t="s">
        <v>76</v>
      </c>
      <c r="B33" s="36" t="s">
        <v>86</v>
      </c>
      <c r="C33" s="36" t="s">
        <v>92</v>
      </c>
      <c r="D33" s="39"/>
      <c r="E33" s="40"/>
      <c r="F33" s="40">
        <v>76098.82</v>
      </c>
      <c r="G33" s="41"/>
      <c r="H33" s="42">
        <f t="shared" si="0"/>
        <v>0</v>
      </c>
      <c r="I33" s="42">
        <f t="shared" si="1"/>
        <v>0</v>
      </c>
      <c r="J33" s="42">
        <f t="shared" si="2"/>
        <v>0</v>
      </c>
      <c r="K33" s="42">
        <f t="shared" si="3"/>
        <v>76098.82</v>
      </c>
      <c r="L33" s="42">
        <f t="shared" si="4"/>
        <v>0</v>
      </c>
      <c r="M33" s="42">
        <f t="shared" si="5"/>
        <v>0</v>
      </c>
      <c r="N33" s="42">
        <f t="shared" si="6"/>
        <v>76098.82</v>
      </c>
      <c r="O33" s="43">
        <f t="shared" si="7"/>
        <v>0</v>
      </c>
      <c r="P33" s="55" t="str">
        <f t="shared" si="8"/>
        <v>07020000000000244440120221</v>
      </c>
    </row>
    <row r="34" spans="1:16" ht="12.75">
      <c r="A34" s="35" t="s">
        <v>76</v>
      </c>
      <c r="B34" s="36" t="s">
        <v>86</v>
      </c>
      <c r="C34" s="36" t="s">
        <v>93</v>
      </c>
      <c r="D34" s="39"/>
      <c r="E34" s="40"/>
      <c r="F34" s="40">
        <v>1270983.88</v>
      </c>
      <c r="G34" s="41"/>
      <c r="H34" s="42">
        <f t="shared" si="0"/>
        <v>0</v>
      </c>
      <c r="I34" s="42">
        <f t="shared" si="1"/>
        <v>0</v>
      </c>
      <c r="J34" s="42">
        <f t="shared" si="2"/>
        <v>0</v>
      </c>
      <c r="K34" s="42">
        <f t="shared" si="3"/>
        <v>1270983.88</v>
      </c>
      <c r="L34" s="42">
        <f t="shared" si="4"/>
        <v>0</v>
      </c>
      <c r="M34" s="42">
        <f t="shared" si="5"/>
        <v>0</v>
      </c>
      <c r="N34" s="42">
        <f t="shared" si="6"/>
        <v>1270983.88</v>
      </c>
      <c r="O34" s="43">
        <f t="shared" si="7"/>
        <v>0</v>
      </c>
      <c r="P34" s="55" t="str">
        <f t="shared" si="8"/>
        <v>07020000000000244440120223</v>
      </c>
    </row>
    <row r="35" spans="1:16" ht="12.75">
      <c r="A35" s="35" t="s">
        <v>76</v>
      </c>
      <c r="B35" s="36" t="s">
        <v>86</v>
      </c>
      <c r="C35" s="36" t="s">
        <v>94</v>
      </c>
      <c r="D35" s="39"/>
      <c r="E35" s="40"/>
      <c r="F35" s="40">
        <v>263381.38</v>
      </c>
      <c r="G35" s="41"/>
      <c r="H35" s="42">
        <f t="shared" si="0"/>
        <v>0</v>
      </c>
      <c r="I35" s="42">
        <f t="shared" si="1"/>
        <v>0</v>
      </c>
      <c r="J35" s="42">
        <f t="shared" si="2"/>
        <v>0</v>
      </c>
      <c r="K35" s="42">
        <f t="shared" si="3"/>
        <v>263381.38</v>
      </c>
      <c r="L35" s="42">
        <f t="shared" si="4"/>
        <v>0</v>
      </c>
      <c r="M35" s="42">
        <f t="shared" si="5"/>
        <v>0</v>
      </c>
      <c r="N35" s="42">
        <f t="shared" si="6"/>
        <v>263381.38</v>
      </c>
      <c r="O35" s="43">
        <f t="shared" si="7"/>
        <v>0</v>
      </c>
      <c r="P35" s="55" t="str">
        <f t="shared" si="8"/>
        <v>07020000000000244440120225</v>
      </c>
    </row>
    <row r="36" spans="1:16" ht="12.75">
      <c r="A36" s="35" t="s">
        <v>76</v>
      </c>
      <c r="B36" s="36" t="s">
        <v>86</v>
      </c>
      <c r="C36" s="36" t="s">
        <v>95</v>
      </c>
      <c r="D36" s="39"/>
      <c r="E36" s="40"/>
      <c r="F36" s="40">
        <v>504684.51</v>
      </c>
      <c r="G36" s="41"/>
      <c r="H36" s="42">
        <f t="shared" si="0"/>
        <v>0</v>
      </c>
      <c r="I36" s="42">
        <f t="shared" si="1"/>
        <v>0</v>
      </c>
      <c r="J36" s="42">
        <f t="shared" si="2"/>
        <v>0</v>
      </c>
      <c r="K36" s="42">
        <f t="shared" si="3"/>
        <v>504684.51</v>
      </c>
      <c r="L36" s="42">
        <f t="shared" si="4"/>
        <v>0</v>
      </c>
      <c r="M36" s="42">
        <f t="shared" si="5"/>
        <v>0</v>
      </c>
      <c r="N36" s="42">
        <f t="shared" si="6"/>
        <v>504684.51</v>
      </c>
      <c r="O36" s="43">
        <f t="shared" si="7"/>
        <v>0</v>
      </c>
      <c r="P36" s="55" t="str">
        <f t="shared" si="8"/>
        <v>07020000000000244440120226</v>
      </c>
    </row>
    <row r="37" spans="1:16" ht="12.75">
      <c r="A37" s="35" t="s">
        <v>97</v>
      </c>
      <c r="B37" s="36" t="s">
        <v>86</v>
      </c>
      <c r="C37" s="36" t="s">
        <v>96</v>
      </c>
      <c r="D37" s="39"/>
      <c r="E37" s="40"/>
      <c r="F37" s="40">
        <v>1354004.07</v>
      </c>
      <c r="G37" s="41"/>
      <c r="H37" s="42">
        <f t="shared" si="0"/>
        <v>0</v>
      </c>
      <c r="I37" s="42">
        <f t="shared" si="1"/>
        <v>0</v>
      </c>
      <c r="J37" s="42">
        <f t="shared" si="2"/>
        <v>0</v>
      </c>
      <c r="K37" s="42">
        <f t="shared" si="3"/>
        <v>1354004.07</v>
      </c>
      <c r="L37" s="42">
        <f t="shared" si="4"/>
        <v>0</v>
      </c>
      <c r="M37" s="42">
        <f t="shared" si="5"/>
        <v>0</v>
      </c>
      <c r="N37" s="42">
        <f t="shared" si="6"/>
        <v>1354004.07</v>
      </c>
      <c r="O37" s="43">
        <f t="shared" si="7"/>
        <v>0</v>
      </c>
      <c r="P37" s="55" t="str">
        <f t="shared" si="8"/>
        <v>07020000000000000440120271</v>
      </c>
    </row>
    <row r="38" spans="1:16" ht="12.75">
      <c r="A38" s="35" t="s">
        <v>76</v>
      </c>
      <c r="B38" s="36" t="s">
        <v>86</v>
      </c>
      <c r="C38" s="36" t="s">
        <v>78</v>
      </c>
      <c r="D38" s="39"/>
      <c r="E38" s="40"/>
      <c r="F38" s="40">
        <v>1009708.87</v>
      </c>
      <c r="G38" s="41"/>
      <c r="H38" s="42">
        <f t="shared" si="0"/>
        <v>0</v>
      </c>
      <c r="I38" s="42">
        <f t="shared" si="1"/>
        <v>0</v>
      </c>
      <c r="J38" s="42">
        <f t="shared" si="2"/>
        <v>0</v>
      </c>
      <c r="K38" s="42">
        <f t="shared" si="3"/>
        <v>1009708.87</v>
      </c>
      <c r="L38" s="42">
        <f t="shared" si="4"/>
        <v>0</v>
      </c>
      <c r="M38" s="42">
        <f t="shared" si="5"/>
        <v>0</v>
      </c>
      <c r="N38" s="42">
        <f t="shared" si="6"/>
        <v>1009708.87</v>
      </c>
      <c r="O38" s="43">
        <f t="shared" si="7"/>
        <v>0</v>
      </c>
      <c r="P38" s="55" t="str">
        <f t="shared" si="8"/>
        <v>07020000000000244440120272</v>
      </c>
    </row>
    <row r="39" spans="1:16" ht="12.75">
      <c r="A39" s="35" t="s">
        <v>98</v>
      </c>
      <c r="B39" s="36" t="s">
        <v>86</v>
      </c>
      <c r="C39" s="36" t="s">
        <v>80</v>
      </c>
      <c r="D39" s="39"/>
      <c r="E39" s="40"/>
      <c r="F39" s="40">
        <v>234539</v>
      </c>
      <c r="G39" s="41"/>
      <c r="H39" s="42">
        <f t="shared" si="0"/>
        <v>0</v>
      </c>
      <c r="I39" s="42">
        <f t="shared" si="1"/>
        <v>0</v>
      </c>
      <c r="J39" s="42">
        <f t="shared" si="2"/>
        <v>0</v>
      </c>
      <c r="K39" s="42">
        <f t="shared" si="3"/>
        <v>234539</v>
      </c>
      <c r="L39" s="42">
        <f t="shared" si="4"/>
        <v>0</v>
      </c>
      <c r="M39" s="42">
        <f t="shared" si="5"/>
        <v>0</v>
      </c>
      <c r="N39" s="42">
        <f t="shared" si="6"/>
        <v>234539</v>
      </c>
      <c r="O39" s="43">
        <f t="shared" si="7"/>
        <v>0</v>
      </c>
      <c r="P39" s="55" t="str">
        <f t="shared" si="8"/>
        <v>07020000000000851440120290</v>
      </c>
    </row>
    <row r="40" spans="1:16" ht="12.75">
      <c r="A40" s="35" t="s">
        <v>99</v>
      </c>
      <c r="B40" s="36" t="s">
        <v>86</v>
      </c>
      <c r="C40" s="36" t="s">
        <v>80</v>
      </c>
      <c r="D40" s="39"/>
      <c r="E40" s="40"/>
      <c r="F40" s="40">
        <v>2975</v>
      </c>
      <c r="G40" s="41"/>
      <c r="H40" s="42">
        <f t="shared" si="0"/>
        <v>0</v>
      </c>
      <c r="I40" s="42">
        <f t="shared" si="1"/>
        <v>0</v>
      </c>
      <c r="J40" s="42">
        <f t="shared" si="2"/>
        <v>0</v>
      </c>
      <c r="K40" s="42">
        <f t="shared" si="3"/>
        <v>2975</v>
      </c>
      <c r="L40" s="42">
        <f t="shared" si="4"/>
        <v>0</v>
      </c>
      <c r="M40" s="42">
        <f t="shared" si="5"/>
        <v>0</v>
      </c>
      <c r="N40" s="42">
        <f t="shared" si="6"/>
        <v>2975</v>
      </c>
      <c r="O40" s="43">
        <f t="shared" si="7"/>
        <v>0</v>
      </c>
      <c r="P40" s="55" t="str">
        <f t="shared" si="8"/>
        <v>07020000000000852440120290</v>
      </c>
    </row>
    <row r="41" spans="1:16" ht="12.75">
      <c r="A41" s="35" t="s">
        <v>79</v>
      </c>
      <c r="B41" s="36" t="s">
        <v>86</v>
      </c>
      <c r="C41" s="36" t="s">
        <v>80</v>
      </c>
      <c r="D41" s="39"/>
      <c r="E41" s="40"/>
      <c r="F41" s="40">
        <v>883.07</v>
      </c>
      <c r="G41" s="41"/>
      <c r="H41" s="42">
        <f t="shared" si="0"/>
        <v>0</v>
      </c>
      <c r="I41" s="42">
        <f t="shared" si="1"/>
        <v>0</v>
      </c>
      <c r="J41" s="42">
        <f t="shared" si="2"/>
        <v>0</v>
      </c>
      <c r="K41" s="42">
        <f t="shared" si="3"/>
        <v>883.07</v>
      </c>
      <c r="L41" s="42">
        <f t="shared" si="4"/>
        <v>0</v>
      </c>
      <c r="M41" s="42">
        <f t="shared" si="5"/>
        <v>0</v>
      </c>
      <c r="N41" s="42">
        <f t="shared" si="6"/>
        <v>883.07</v>
      </c>
      <c r="O41" s="43">
        <f t="shared" si="7"/>
        <v>0</v>
      </c>
      <c r="P41" s="55" t="str">
        <f t="shared" si="8"/>
        <v>07020000000000853440120290</v>
      </c>
    </row>
    <row r="42" spans="1:16" ht="12.75">
      <c r="A42" s="35" t="s">
        <v>81</v>
      </c>
      <c r="B42" s="36" t="s">
        <v>100</v>
      </c>
      <c r="C42" s="36" t="s">
        <v>83</v>
      </c>
      <c r="D42" s="39">
        <v>203450</v>
      </c>
      <c r="E42" s="40"/>
      <c r="F42" s="40"/>
      <c r="G42" s="41"/>
      <c r="H42" s="42">
        <f t="shared" si="0"/>
        <v>0</v>
      </c>
      <c r="I42" s="42">
        <f t="shared" si="1"/>
        <v>203450</v>
      </c>
      <c r="J42" s="42">
        <f t="shared" si="2"/>
        <v>0</v>
      </c>
      <c r="K42" s="42">
        <f t="shared" si="3"/>
        <v>0</v>
      </c>
      <c r="L42" s="42">
        <f t="shared" si="4"/>
        <v>203450</v>
      </c>
      <c r="M42" s="42">
        <f t="shared" si="5"/>
        <v>0</v>
      </c>
      <c r="N42" s="42">
        <f t="shared" si="6"/>
        <v>0</v>
      </c>
      <c r="O42" s="43">
        <f t="shared" si="7"/>
        <v>0</v>
      </c>
      <c r="P42" s="55" t="str">
        <f t="shared" si="8"/>
        <v>00000000000000000530406000</v>
      </c>
    </row>
    <row r="43" spans="1:16" ht="12.75">
      <c r="A43" s="35" t="s">
        <v>74</v>
      </c>
      <c r="B43" s="36" t="s">
        <v>101</v>
      </c>
      <c r="C43" s="36" t="s">
        <v>75</v>
      </c>
      <c r="D43" s="39"/>
      <c r="E43" s="40">
        <v>632057.4</v>
      </c>
      <c r="F43" s="40"/>
      <c r="G43" s="41"/>
      <c r="H43" s="42">
        <f t="shared" si="0"/>
        <v>632057.4</v>
      </c>
      <c r="I43" s="42">
        <f t="shared" si="1"/>
        <v>0</v>
      </c>
      <c r="J43" s="42">
        <f t="shared" si="2"/>
        <v>0</v>
      </c>
      <c r="K43" s="42">
        <f t="shared" si="3"/>
        <v>0</v>
      </c>
      <c r="L43" s="42">
        <f t="shared" si="4"/>
        <v>0</v>
      </c>
      <c r="M43" s="42">
        <f t="shared" si="5"/>
        <v>632057.4</v>
      </c>
      <c r="N43" s="42">
        <f t="shared" si="6"/>
        <v>0</v>
      </c>
      <c r="O43" s="43">
        <f t="shared" si="7"/>
        <v>0</v>
      </c>
      <c r="P43" s="55" t="str">
        <f t="shared" si="8"/>
        <v>07020000000000180540110180</v>
      </c>
    </row>
    <row r="44" spans="1:16" ht="12.75">
      <c r="A44" s="35" t="s">
        <v>85</v>
      </c>
      <c r="B44" s="36" t="s">
        <v>102</v>
      </c>
      <c r="C44" s="36" t="s">
        <v>87</v>
      </c>
      <c r="D44" s="39">
        <v>139350.03</v>
      </c>
      <c r="E44" s="40"/>
      <c r="F44" s="40"/>
      <c r="G44" s="41"/>
      <c r="H44" s="42">
        <f t="shared" si="0"/>
        <v>0</v>
      </c>
      <c r="I44" s="42">
        <f t="shared" si="1"/>
        <v>139350.03</v>
      </c>
      <c r="J44" s="42">
        <f t="shared" si="2"/>
        <v>0</v>
      </c>
      <c r="K44" s="42">
        <f t="shared" si="3"/>
        <v>0</v>
      </c>
      <c r="L44" s="42">
        <f t="shared" si="4"/>
        <v>139350.03</v>
      </c>
      <c r="M44" s="42">
        <f t="shared" si="5"/>
        <v>0</v>
      </c>
      <c r="N44" s="42">
        <f t="shared" si="6"/>
        <v>0</v>
      </c>
      <c r="O44" s="43">
        <f t="shared" si="7"/>
        <v>0</v>
      </c>
      <c r="P44" s="55" t="str">
        <f t="shared" si="8"/>
        <v>07020000000000111540120211</v>
      </c>
    </row>
    <row r="45" spans="1:16" ht="12.75">
      <c r="A45" s="35" t="s">
        <v>90</v>
      </c>
      <c r="B45" s="36" t="s">
        <v>102</v>
      </c>
      <c r="C45" s="36" t="s">
        <v>91</v>
      </c>
      <c r="D45" s="39">
        <v>42107.77</v>
      </c>
      <c r="E45" s="40"/>
      <c r="F45" s="40"/>
      <c r="G45" s="41"/>
      <c r="H45" s="42">
        <f t="shared" si="0"/>
        <v>0</v>
      </c>
      <c r="I45" s="42">
        <f t="shared" si="1"/>
        <v>42107.77</v>
      </c>
      <c r="J45" s="42">
        <f t="shared" si="2"/>
        <v>0</v>
      </c>
      <c r="K45" s="42">
        <f t="shared" si="3"/>
        <v>0</v>
      </c>
      <c r="L45" s="42">
        <f t="shared" si="4"/>
        <v>42107.77</v>
      </c>
      <c r="M45" s="42">
        <f t="shared" si="5"/>
        <v>0</v>
      </c>
      <c r="N45" s="42">
        <f t="shared" si="6"/>
        <v>0</v>
      </c>
      <c r="O45" s="43">
        <f t="shared" si="7"/>
        <v>0</v>
      </c>
      <c r="P45" s="55" t="str">
        <f t="shared" si="8"/>
        <v>07020000000000119540120213</v>
      </c>
    </row>
    <row r="46" spans="1:16" ht="12.75">
      <c r="A46" s="35" t="s">
        <v>76</v>
      </c>
      <c r="B46" s="36" t="s">
        <v>102</v>
      </c>
      <c r="C46" s="36" t="s">
        <v>78</v>
      </c>
      <c r="D46" s="39">
        <v>217301.03</v>
      </c>
      <c r="E46" s="40"/>
      <c r="F46" s="40"/>
      <c r="G46" s="41"/>
      <c r="H46" s="42">
        <f t="shared" si="0"/>
        <v>0</v>
      </c>
      <c r="I46" s="42">
        <f t="shared" si="1"/>
        <v>217301.03</v>
      </c>
      <c r="J46" s="42">
        <f t="shared" si="2"/>
        <v>0</v>
      </c>
      <c r="K46" s="42">
        <f t="shared" si="3"/>
        <v>0</v>
      </c>
      <c r="L46" s="42">
        <f t="shared" si="4"/>
        <v>217301.03</v>
      </c>
      <c r="M46" s="42">
        <f t="shared" si="5"/>
        <v>0</v>
      </c>
      <c r="N46" s="42">
        <f t="shared" si="6"/>
        <v>0</v>
      </c>
      <c r="O46" s="43">
        <f t="shared" si="7"/>
        <v>0</v>
      </c>
      <c r="P46" s="55" t="str">
        <f t="shared" si="8"/>
        <v>07020000000000244540120272</v>
      </c>
    </row>
    <row r="47" spans="1:15" ht="0.75" customHeight="1" thickBot="1">
      <c r="A47" s="37"/>
      <c r="B47" s="38"/>
      <c r="C47" s="38"/>
      <c r="D47" s="44"/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6"/>
    </row>
    <row r="48" spans="1:15" ht="12.75" customHeight="1" thickBot="1">
      <c r="A48" s="67" t="s">
        <v>20</v>
      </c>
      <c r="B48" s="67"/>
      <c r="C48" s="68"/>
      <c r="D48" s="47">
        <v>602208.83</v>
      </c>
      <c r="E48" s="48">
        <v>632057.4</v>
      </c>
      <c r="F48" s="48">
        <v>15355954.95</v>
      </c>
      <c r="G48" s="48">
        <v>14929569.58</v>
      </c>
      <c r="H48" s="48">
        <v>632057.4</v>
      </c>
      <c r="I48" s="48">
        <v>602208.83</v>
      </c>
      <c r="J48" s="48">
        <v>14929569.58</v>
      </c>
      <c r="K48" s="48">
        <v>15355954.95</v>
      </c>
      <c r="L48" s="48">
        <v>602208.83</v>
      </c>
      <c r="M48" s="48">
        <v>632057.4</v>
      </c>
      <c r="N48" s="48">
        <v>15355954.95</v>
      </c>
      <c r="O48" s="49">
        <v>14929569.58</v>
      </c>
    </row>
    <row r="49" spans="1:15" s="29" customFormat="1" ht="12.75" customHeight="1">
      <c r="A49" s="25"/>
      <c r="B49" s="25"/>
      <c r="C49" s="25"/>
      <c r="D49" s="26"/>
      <c r="E49" s="26"/>
      <c r="F49" s="26"/>
      <c r="G49" s="27"/>
      <c r="H49" s="26"/>
      <c r="I49" s="26"/>
      <c r="J49" s="26"/>
      <c r="K49" s="26"/>
      <c r="L49" s="26"/>
      <c r="M49" s="26"/>
      <c r="N49" s="26"/>
      <c r="O49" s="28"/>
    </row>
    <row r="50" s="1" customFormat="1" ht="11.25"/>
    <row r="51" spans="1:14" s="1" customFormat="1" ht="12.75" customHeight="1">
      <c r="A51" s="30" t="s">
        <v>29</v>
      </c>
      <c r="B51" s="69"/>
      <c r="C51" s="69"/>
      <c r="D51" s="69"/>
      <c r="E51" s="70" t="s">
        <v>55</v>
      </c>
      <c r="F51" s="70"/>
      <c r="I51" s="20" t="s">
        <v>32</v>
      </c>
      <c r="J51" s="69"/>
      <c r="K51" s="69"/>
      <c r="L51" s="21"/>
      <c r="M51" s="70" t="s">
        <v>67</v>
      </c>
      <c r="N51" s="70"/>
    </row>
    <row r="52" spans="2:14" s="1" customFormat="1" ht="12.75" customHeight="1">
      <c r="B52" s="64" t="s">
        <v>31</v>
      </c>
      <c r="C52" s="64"/>
      <c r="D52" s="64"/>
      <c r="E52" s="64" t="s">
        <v>30</v>
      </c>
      <c r="F52" s="64"/>
      <c r="J52" s="64" t="s">
        <v>31</v>
      </c>
      <c r="K52" s="64"/>
      <c r="L52" s="21"/>
      <c r="M52" s="96" t="s">
        <v>30</v>
      </c>
      <c r="N52" s="96"/>
    </row>
    <row r="53" s="1" customFormat="1" ht="12.75" customHeight="1"/>
    <row r="54" spans="7:14" s="1" customFormat="1" ht="12.75" customHeight="1">
      <c r="G54" s="97" t="s">
        <v>33</v>
      </c>
      <c r="H54" s="97"/>
      <c r="I54" s="97"/>
      <c r="J54" s="71"/>
      <c r="K54" s="71"/>
      <c r="L54" s="71"/>
      <c r="M54" s="71"/>
      <c r="N54" s="71"/>
    </row>
    <row r="55" spans="2:14" s="1" customFormat="1" ht="12.75" customHeight="1">
      <c r="B55" s="24"/>
      <c r="C55" s="24"/>
      <c r="D55" s="24"/>
      <c r="E55" s="24"/>
      <c r="F55" s="24"/>
      <c r="G55" s="8"/>
      <c r="H55" s="6"/>
      <c r="I55" s="6"/>
      <c r="J55" s="64" t="s">
        <v>34</v>
      </c>
      <c r="K55" s="64"/>
      <c r="L55" s="64"/>
      <c r="M55" s="64"/>
      <c r="N55" s="64"/>
    </row>
    <row r="56" spans="2:14" s="1" customFormat="1" ht="12.75" customHeight="1">
      <c r="B56" s="64"/>
      <c r="C56" s="64"/>
      <c r="D56" s="64"/>
      <c r="E56" s="64"/>
      <c r="F56" s="64"/>
      <c r="I56" s="20" t="s">
        <v>29</v>
      </c>
      <c r="J56" s="70"/>
      <c r="K56" s="70"/>
      <c r="L56" s="12"/>
      <c r="M56" s="70"/>
      <c r="N56" s="70"/>
    </row>
    <row r="57" spans="4:14" s="1" customFormat="1" ht="12.75" customHeight="1">
      <c r="D57" s="8"/>
      <c r="H57" s="92" t="s">
        <v>35</v>
      </c>
      <c r="I57" s="92"/>
      <c r="J57" s="64" t="s">
        <v>36</v>
      </c>
      <c r="K57" s="64"/>
      <c r="L57" s="17" t="s">
        <v>31</v>
      </c>
      <c r="M57" s="96" t="s">
        <v>30</v>
      </c>
      <c r="N57" s="96"/>
    </row>
    <row r="58" spans="1:8" s="1" customFormat="1" ht="12.75" customHeight="1">
      <c r="A58" s="30" t="s">
        <v>37</v>
      </c>
      <c r="B58" s="70" t="s">
        <v>104</v>
      </c>
      <c r="C58" s="70"/>
      <c r="D58" s="12"/>
      <c r="E58" s="70" t="s">
        <v>105</v>
      </c>
      <c r="F58" s="70"/>
      <c r="G58" s="70" t="s">
        <v>106</v>
      </c>
      <c r="H58" s="70"/>
    </row>
    <row r="59" spans="1:8" s="1" customFormat="1" ht="12.75" customHeight="1">
      <c r="A59" s="18"/>
      <c r="B59" s="96" t="s">
        <v>36</v>
      </c>
      <c r="C59" s="96"/>
      <c r="D59" s="22" t="s">
        <v>31</v>
      </c>
      <c r="E59" s="98" t="s">
        <v>30</v>
      </c>
      <c r="F59" s="98"/>
      <c r="G59" s="99" t="s">
        <v>38</v>
      </c>
      <c r="H59" s="99"/>
    </row>
    <row r="60" spans="1:9" s="1" customFormat="1" ht="12.75" customHeight="1">
      <c r="A60" s="8"/>
      <c r="B60" s="8"/>
      <c r="C60" s="8"/>
      <c r="D60" s="8"/>
      <c r="E60" s="8"/>
      <c r="F60" s="10"/>
      <c r="G60" s="10"/>
      <c r="H60" s="8"/>
      <c r="I60" s="8"/>
    </row>
    <row r="61" spans="1:11" s="1" customFormat="1" ht="12.75" customHeight="1">
      <c r="A61" s="76" t="s">
        <v>103</v>
      </c>
      <c r="B61" s="76"/>
      <c r="C61" s="76"/>
      <c r="D61" s="76"/>
      <c r="E61" s="8"/>
      <c r="F61" s="18"/>
      <c r="G61" s="19"/>
      <c r="H61" s="19"/>
      <c r="I61" s="19"/>
      <c r="J61" s="23"/>
      <c r="K61" s="23"/>
    </row>
    <row r="62" s="1" customFormat="1" ht="12.75" customHeight="1"/>
    <row r="63" s="1" customFormat="1" ht="11.25"/>
  </sheetData>
  <sheetProtection/>
  <mergeCells count="56">
    <mergeCell ref="A61:D61"/>
    <mergeCell ref="B58:C58"/>
    <mergeCell ref="B59:C59"/>
    <mergeCell ref="E59:F59"/>
    <mergeCell ref="E58:F58"/>
    <mergeCell ref="M57:N57"/>
    <mergeCell ref="J57:K57"/>
    <mergeCell ref="G58:H58"/>
    <mergeCell ref="G59:H59"/>
    <mergeCell ref="B56:D56"/>
    <mergeCell ref="E56:F56"/>
    <mergeCell ref="H57:I57"/>
    <mergeCell ref="J56:K56"/>
    <mergeCell ref="N18:O18"/>
    <mergeCell ref="J52:K52"/>
    <mergeCell ref="J55:N55"/>
    <mergeCell ref="M56:N56"/>
    <mergeCell ref="M52:N52"/>
    <mergeCell ref="G54:I54"/>
    <mergeCell ref="A2:N2"/>
    <mergeCell ref="A3:N3"/>
    <mergeCell ref="D17:G18"/>
    <mergeCell ref="H17:O17"/>
    <mergeCell ref="H18:I20"/>
    <mergeCell ref="F19:G20"/>
    <mergeCell ref="L19:M20"/>
    <mergeCell ref="L18:M18"/>
    <mergeCell ref="M4:N4"/>
    <mergeCell ref="M14:N14"/>
    <mergeCell ref="J54:N54"/>
    <mergeCell ref="E52:F52"/>
    <mergeCell ref="N19:O20"/>
    <mergeCell ref="A13:D13"/>
    <mergeCell ref="A15:D15"/>
    <mergeCell ref="A14:D14"/>
    <mergeCell ref="A17:C21"/>
    <mergeCell ref="D19:E20"/>
    <mergeCell ref="J18:K20"/>
    <mergeCell ref="B51:D51"/>
    <mergeCell ref="A8:D8"/>
    <mergeCell ref="B52:D52"/>
    <mergeCell ref="A22:C22"/>
    <mergeCell ref="A48:C48"/>
    <mergeCell ref="J51:K51"/>
    <mergeCell ref="M51:N51"/>
    <mergeCell ref="E51:F51"/>
    <mergeCell ref="G5:I5"/>
    <mergeCell ref="A9:D9"/>
    <mergeCell ref="E7:M7"/>
    <mergeCell ref="E8:M8"/>
    <mergeCell ref="E10:M12"/>
    <mergeCell ref="A11:D11"/>
    <mergeCell ref="A12:D12"/>
    <mergeCell ref="E9:M9"/>
    <mergeCell ref="A10:D10"/>
    <mergeCell ref="A7:D7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2018-01-29T08:13:46Z</cp:lastPrinted>
  <dcterms:created xsi:type="dcterms:W3CDTF">2011-05-13T07:55:33Z</dcterms:created>
  <dcterms:modified xsi:type="dcterms:W3CDTF">2018-01-29T08:15:06Z</dcterms:modified>
  <cp:category/>
  <cp:version/>
  <cp:contentType/>
  <cp:contentStatus/>
</cp:coreProperties>
</file>