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100" firstSheet="3" activeTab="3"/>
  </bookViews>
  <sheets>
    <sheet name="0503769 (Ввод данных. Недетализ" sheetId="1" r:id="rId1"/>
    <sheet name="0503769 (Ввод данных. Детализир" sheetId="2" r:id="rId2"/>
    <sheet name="0503769 (Выгрузка ФК)" sheetId="3" r:id="rId3"/>
    <sheet name="0503769 (Печать)" sheetId="4" r:id="rId4"/>
  </sheets>
  <definedNames/>
  <calcPr fullCalcOnLoad="1" fullPrecision="0"/>
</workbook>
</file>

<file path=xl/sharedStrings.xml><?xml version="1.0" encoding="utf-8"?>
<sst xmlns="http://schemas.openxmlformats.org/spreadsheetml/2006/main" count="1042" uniqueCount="192">
  <si>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</si>
  <si>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</si>
  <si>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</si>
  <si>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</si>
  <si>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</si>
  <si>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</si>
  <si>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</si>
  <si>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</si>
  <si>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</si>
  <si>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</si>
  <si>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</si>
  <si>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</si>
  <si>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</si>
  <si>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</si>
  <si>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</si>
  <si>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</si>
  <si>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</si>
  <si>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</si>
  <si>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</si>
  <si>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</si>
  <si>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</si>
  <si>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</si>
  <si>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</si>
  <si>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</si>
  <si>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</si>
  <si>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</si>
  <si>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</si>
  <si>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</si>
  <si>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</si>
  <si>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</si>
  <si>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</si>
  <si>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</si>
  <si>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</si>
  <si>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</si>
  <si>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</si>
  <si>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</si>
  <si>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</si>
  <si>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</si>
  <si>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</si>
  <si>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</si>
  <si>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</si>
  <si>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</si>
  <si>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</si>
  <si>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</si>
  <si>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</si>
  <si>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</si>
  <si>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</si>
  <si>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</si>
  <si>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</si>
  <si>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</si>
  <si>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</si>
  <si>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</si>
  <si>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</si>
  <si>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</si>
  <si>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</si>
  <si>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</si>
  <si>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</si>
  <si>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</si>
  <si>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</si>
  <si>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</si>
  <si>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</si>
  <si>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</si>
  <si>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</si>
  <si>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</si>
  <si>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</si>
  <si>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</si>
  <si>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</si>
  <si>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</si>
  <si>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</si>
  <si>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</si>
  <si>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</si>
  <si>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</si>
  <si>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000</t>
  </si>
  <si>
    <t>Максимова О. Н.</t>
  </si>
  <si>
    <t>6117000910</t>
  </si>
  <si>
    <t>ГОД</t>
  </si>
  <si>
    <t>5</t>
  </si>
  <si>
    <t>01.01.2021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</si>
  <si>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</si>
  <si>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</si>
  <si>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</si>
  <si>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</si>
  <si>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кредиторская</t>
  </si>
  <si>
    <t>440160211</t>
  </si>
  <si>
    <t>07020000000000111</t>
  </si>
  <si>
    <t>440160213</t>
  </si>
  <si>
    <t>07020000000000119</t>
  </si>
  <si>
    <t>07020000000000130</t>
  </si>
  <si>
    <t>440140131</t>
  </si>
  <si>
    <t>430211</t>
  </si>
  <si>
    <t>430211000</t>
  </si>
  <si>
    <t>07020000000000244</t>
  </si>
  <si>
    <t>430221</t>
  </si>
  <si>
    <t>430221000</t>
  </si>
  <si>
    <t>430223</t>
  </si>
  <si>
    <t>430223000</t>
  </si>
  <si>
    <t>430225</t>
  </si>
  <si>
    <t>430225000</t>
  </si>
  <si>
    <t>430226</t>
  </si>
  <si>
    <t>430226000</t>
  </si>
  <si>
    <t>430231</t>
  </si>
  <si>
    <t>430231000</t>
  </si>
  <si>
    <t>430234</t>
  </si>
  <si>
    <t>430234000</t>
  </si>
  <si>
    <t>430266</t>
  </si>
  <si>
    <t>430266000</t>
  </si>
  <si>
    <t>430301</t>
  </si>
  <si>
    <t>430301000</t>
  </si>
  <si>
    <t>430302</t>
  </si>
  <si>
    <t>430302000</t>
  </si>
  <si>
    <t>07020000000000852</t>
  </si>
  <si>
    <t>430305</t>
  </si>
  <si>
    <t>430305000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</si>
  <si>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</si>
  <si>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</si>
  <si>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</si>
  <si>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</si>
  <si>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</si>
  <si>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</si>
  <si>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</si>
  <si>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</si>
  <si>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</si>
  <si>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</si>
  <si>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</si>
  <si>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430403</t>
  </si>
  <si>
    <t>430403000</t>
  </si>
  <si>
    <t>0000000000</t>
  </si>
  <si>
    <t>Всего по счету
040160000</t>
  </si>
  <si>
    <t>0702</t>
  </si>
  <si>
    <t>111</t>
  </si>
  <si>
    <t>119</t>
  </si>
  <si>
    <t>130</t>
  </si>
  <si>
    <t>244</t>
  </si>
  <si>
    <t>852</t>
  </si>
  <si>
    <t>851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</si>
  <si>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</si>
  <si>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</si>
  <si>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</si>
  <si>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</si>
  <si>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</si>
  <si>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</si>
  <si>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</si>
  <si>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</si>
  <si>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</si>
  <si>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</si>
  <si>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Всего по счету
040140000</t>
  </si>
  <si>
    <t>COLT</t>
  </si>
  <si>
    <t>07020000000000111440160211</t>
  </si>
  <si>
    <t>07020000000000119440160213</t>
  </si>
  <si>
    <t>07020000000000130440140131</t>
  </si>
  <si>
    <t>07020000000000111430211000</t>
  </si>
  <si>
    <t>*****************430211000</t>
  </si>
  <si>
    <t>07020000000000244430221000</t>
  </si>
  <si>
    <t>*****************430221000</t>
  </si>
  <si>
    <t>07020000000000244430223000</t>
  </si>
  <si>
    <t>*****************430223000</t>
  </si>
  <si>
    <t>07020000000000244430225000</t>
  </si>
  <si>
    <t>*****************430225000</t>
  </si>
  <si>
    <t>07020000000000244430226000</t>
  </si>
  <si>
    <t>*****************430226000</t>
  </si>
  <si>
    <t>07020000000000244430231000</t>
  </si>
  <si>
    <t>*****************430231000</t>
  </si>
  <si>
    <t>07020000000000244430234000</t>
  </si>
  <si>
    <t>*****************430234000</t>
  </si>
  <si>
    <t>07020000000000111430266000</t>
  </si>
  <si>
    <t>*****************430266000</t>
  </si>
  <si>
    <t>*****************430200000</t>
  </si>
  <si>
    <t>Итого по коду синтетического счета</t>
  </si>
  <si>
    <t>430200000</t>
  </si>
  <si>
    <t>07020000000000111430301000</t>
  </si>
  <si>
    <t>*****************430301000</t>
  </si>
  <si>
    <t>07020000000000119430302000</t>
  </si>
  <si>
    <t>*****************430302000</t>
  </si>
  <si>
    <t>07020000000000852430305000</t>
  </si>
  <si>
    <t>*****************430305000</t>
  </si>
  <si>
    <t>07020000000000119430306000</t>
  </si>
  <si>
    <t>*****************430306000</t>
  </si>
  <si>
    <t>07020000000000119430307000</t>
  </si>
  <si>
    <t>*****************430307000</t>
  </si>
  <si>
    <t>07020000000000119430310000</t>
  </si>
  <si>
    <t>*****************430310000</t>
  </si>
  <si>
    <t>07020000000000851430312000</t>
  </si>
  <si>
    <t>*****************430312000</t>
  </si>
  <si>
    <t>07020000000000851430313000</t>
  </si>
  <si>
    <t>*****************430313000</t>
  </si>
  <si>
    <t>*****************430300000</t>
  </si>
  <si>
    <t>430300000</t>
  </si>
  <si>
    <t>07020000000000111430403000</t>
  </si>
  <si>
    <t>*****************430403000</t>
  </si>
  <si>
    <t>*****************430400000</t>
  </si>
  <si>
    <t>430400000</t>
  </si>
  <si>
    <t>DICT36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</si>
</sst>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sz val="24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/>
      <top style="thin"/>
      <bottom style="medium"/>
    </border>
    <border>
      <left style="hair"/>
      <right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 style="thin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dotted"/>
      <right/>
      <top/>
      <bottom style="thin"/>
    </border>
    <border>
      <left style="thin"/>
      <right style="hair"/>
      <top style="thin"/>
      <bottom style="medium"/>
    </border>
    <border>
      <left style="medium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double"/>
      <top style="thin"/>
      <bottom style="thin"/>
    </border>
    <border>
      <left/>
      <right style="double"/>
      <top style="medium"/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135" applyProtection="1">
      <alignment/>
      <protection/>
    </xf>
    <xf numFmtId="0" fontId="18" fillId="0" borderId="0" xfId="135" applyFont="1" applyProtection="1">
      <alignment/>
      <protection/>
    </xf>
    <xf numFmtId="0" fontId="18" fillId="0" borderId="0" xfId="135" applyFont="1" applyAlignment="1" applyProtection="1">
      <alignment horizontal="right"/>
      <protection/>
    </xf>
    <xf numFmtId="49" fontId="18" fillId="0" borderId="10" xfId="135" applyNumberFormat="1" applyFont="1" applyBorder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center" vertical="center"/>
      <protection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/>
      <protection/>
    </xf>
    <xf numFmtId="0" fontId="21" fillId="0" borderId="0" xfId="135" applyFont="1" applyProtection="1">
      <alignment/>
      <protection/>
    </xf>
    <xf numFmtId="0" fontId="21" fillId="0" borderId="0" xfId="135" applyFont="1" applyBorder="1" applyAlignment="1" applyProtection="1">
      <alignment/>
      <protection/>
    </xf>
    <xf numFmtId="0" fontId="21" fillId="0" borderId="0" xfId="135" applyFont="1" applyBorder="1" applyAlignment="1" applyProtection="1">
      <alignment horizontal="center"/>
      <protection/>
    </xf>
    <xf numFmtId="0" fontId="18" fillId="0" borderId="0" xfId="135" applyFont="1" applyBorder="1" applyProtection="1">
      <alignment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center" vertical="center"/>
      <protection/>
    </xf>
    <xf numFmtId="172" fontId="18" fillId="0" borderId="0" xfId="135" applyNumberFormat="1" applyFont="1" applyFill="1" applyBorder="1" applyAlignment="1" applyProtection="1">
      <alignment/>
      <protection/>
    </xf>
    <xf numFmtId="0" fontId="18" fillId="0" borderId="0" xfId="135" applyFont="1" applyBorder="1" applyAlignment="1" applyProtection="1">
      <alignment/>
      <protection/>
    </xf>
    <xf numFmtId="0" fontId="24" fillId="0" borderId="0" xfId="135" applyFont="1" applyProtection="1">
      <alignment/>
      <protection/>
    </xf>
    <xf numFmtId="0" fontId="22" fillId="0" borderId="0" xfId="135" applyFo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0" fillId="0" borderId="0" xfId="135" applyFont="1" applyAlignment="1" applyProtection="1">
      <alignment horizontal="left"/>
      <protection/>
    </xf>
    <xf numFmtId="172" fontId="26" fillId="0" borderId="0" xfId="135" applyNumberFormat="1" applyFont="1" applyBorder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 vertical="center" wrapText="1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135" applyFont="1" applyFill="1" applyBorder="1" applyAlignment="1" applyProtection="1">
      <alignment horizontal="center" vertical="top" wrapText="1"/>
      <protection/>
    </xf>
    <xf numFmtId="0" fontId="18" fillId="0" borderId="15" xfId="135" applyFont="1" applyBorder="1" applyAlignment="1" applyProtection="1">
      <alignment horizontal="center" vertical="center"/>
      <protection/>
    </xf>
    <xf numFmtId="49" fontId="25" fillId="0" borderId="0" xfId="135" applyNumberFormat="1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 wrapText="1"/>
      <protection/>
    </xf>
    <xf numFmtId="49" fontId="18" fillId="0" borderId="0" xfId="135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35" applyFont="1" applyFill="1" applyBorder="1" applyAlignment="1" applyProtection="1">
      <alignment vertical="top" wrapText="1"/>
      <protection/>
    </xf>
    <xf numFmtId="49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16" xfId="135" applyNumberFormat="1" applyFont="1" applyFill="1" applyBorder="1" applyAlignment="1" applyProtection="1">
      <alignment horizontal="right"/>
      <protection/>
    </xf>
    <xf numFmtId="172" fontId="18" fillId="42" borderId="17" xfId="135" applyNumberFormat="1" applyFont="1" applyFill="1" applyBorder="1" applyAlignment="1" applyProtection="1">
      <alignment horizontal="right"/>
      <protection/>
    </xf>
    <xf numFmtId="49" fontId="26" fillId="0" borderId="18" xfId="135" applyNumberFormat="1" applyFont="1" applyFill="1" applyBorder="1" applyAlignment="1" applyProtection="1">
      <alignment horizontal="center" wrapText="1"/>
      <protection/>
    </xf>
    <xf numFmtId="172" fontId="26" fillId="0" borderId="18" xfId="135" applyNumberFormat="1" applyFont="1" applyFill="1" applyBorder="1" applyAlignment="1" applyProtection="1">
      <alignment horizontal="center" wrapText="1"/>
      <protection/>
    </xf>
    <xf numFmtId="49" fontId="26" fillId="0" borderId="19" xfId="135" applyNumberFormat="1" applyFont="1" applyFill="1" applyBorder="1" applyAlignment="1" applyProtection="1">
      <alignment horizontal="center" wrapText="1"/>
      <protection/>
    </xf>
    <xf numFmtId="0" fontId="18" fillId="0" borderId="0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/>
      <protection/>
    </xf>
    <xf numFmtId="49" fontId="18" fillId="0" borderId="0" xfId="135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left" vertical="center"/>
      <protection/>
    </xf>
    <xf numFmtId="49" fontId="18" fillId="0" borderId="0" xfId="135" applyNumberFormat="1" applyFont="1" applyBorder="1" applyAlignment="1" applyProtection="1">
      <alignment horizontal="left"/>
      <protection/>
    </xf>
    <xf numFmtId="49" fontId="18" fillId="0" borderId="0" xfId="122" applyNumberFormat="1" applyFont="1">
      <alignment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3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14" xfId="135" applyNumberFormat="1" applyFont="1" applyFill="1" applyBorder="1" applyAlignment="1" applyProtection="1">
      <alignment horizontal="right"/>
      <protection/>
    </xf>
    <xf numFmtId="172" fontId="18" fillId="0" borderId="22" xfId="135" applyNumberFormat="1" applyFont="1" applyBorder="1" applyAlignment="1" applyProtection="1">
      <alignment horizontal="right"/>
      <protection/>
    </xf>
    <xf numFmtId="49" fontId="25" fillId="0" borderId="23" xfId="135" applyNumberFormat="1" applyFont="1" applyBorder="1" applyAlignment="1" applyProtection="1">
      <alignment horizontal="center"/>
      <protection/>
    </xf>
    <xf numFmtId="172" fontId="25" fillId="0" borderId="14" xfId="135" applyNumberFormat="1" applyFont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right" wrapText="1"/>
      <protection/>
    </xf>
    <xf numFmtId="172" fontId="18" fillId="0" borderId="23" xfId="135" applyNumberFormat="1" applyFont="1" applyFill="1" applyBorder="1" applyAlignment="1" applyProtection="1">
      <alignment horizontal="left" wrapText="1"/>
      <protection/>
    </xf>
    <xf numFmtId="172" fontId="18" fillId="0" borderId="14" xfId="135" applyNumberFormat="1" applyFont="1" applyFill="1" applyBorder="1" applyAlignment="1" applyProtection="1">
      <alignment horizontal="center" wrapText="1"/>
      <protection/>
    </xf>
    <xf numFmtId="49" fontId="25" fillId="0" borderId="15" xfId="135" applyNumberFormat="1" applyFont="1" applyBorder="1" applyAlignment="1" applyProtection="1">
      <alignment horizontal="center"/>
      <protection/>
    </xf>
    <xf numFmtId="172" fontId="25" fillId="0" borderId="11" xfId="135" applyNumberFormat="1" applyFont="1" applyBorder="1" applyAlignment="1" applyProtection="1">
      <alignment horizontal="right"/>
      <protection/>
    </xf>
    <xf numFmtId="172" fontId="18" fillId="0" borderId="12" xfId="135" applyNumberFormat="1" applyFont="1" applyFill="1" applyBorder="1" applyAlignment="1" applyProtection="1">
      <alignment horizontal="right" wrapText="1"/>
      <protection/>
    </xf>
    <xf numFmtId="172" fontId="18" fillId="0" borderId="15" xfId="135" applyNumberFormat="1" applyFont="1" applyFill="1" applyBorder="1" applyAlignment="1" applyProtection="1">
      <alignment horizontal="left" wrapText="1"/>
      <protection/>
    </xf>
    <xf numFmtId="172" fontId="18" fillId="0" borderId="11" xfId="135" applyNumberFormat="1" applyFont="1" applyFill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center" wrapText="1"/>
      <protection/>
    </xf>
    <xf numFmtId="172" fontId="18" fillId="0" borderId="20" xfId="135" applyNumberFormat="1" applyFont="1" applyFill="1" applyBorder="1" applyAlignment="1" applyProtection="1">
      <alignment horizontal="right"/>
      <protection/>
    </xf>
    <xf numFmtId="172" fontId="18" fillId="0" borderId="17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right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center"/>
      <protection/>
    </xf>
    <xf numFmtId="172" fontId="18" fillId="44" borderId="25" xfId="135" applyNumberFormat="1" applyFont="1" applyFill="1" applyBorder="1" applyAlignment="1" applyProtection="1">
      <alignment horizontal="right"/>
      <protection/>
    </xf>
    <xf numFmtId="172" fontId="18" fillId="42" borderId="27" xfId="135" applyNumberFormat="1" applyFont="1" applyFill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 locked="0"/>
    </xf>
    <xf numFmtId="172" fontId="18" fillId="44" borderId="27" xfId="135" applyNumberFormat="1" applyFont="1" applyFill="1" applyBorder="1" applyAlignment="1" applyProtection="1">
      <alignment horizontal="right"/>
      <protection/>
    </xf>
    <xf numFmtId="172" fontId="18" fillId="0" borderId="27" xfId="135" applyNumberFormat="1" applyFont="1" applyFill="1" applyBorder="1" applyAlignment="1" applyProtection="1">
      <alignment horizontal="right"/>
      <protection locked="0"/>
    </xf>
    <xf numFmtId="172" fontId="18" fillId="42" borderId="28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30" xfId="135" applyNumberFormat="1" applyFont="1" applyFill="1" applyBorder="1" applyAlignment="1" applyProtection="1">
      <alignment horizontal="center" wrapText="1"/>
      <protection/>
    </xf>
    <xf numFmtId="49" fontId="18" fillId="0" borderId="31" xfId="135" applyNumberFormat="1" applyFont="1" applyBorder="1" applyAlignment="1" applyProtection="1">
      <alignment horizontal="center" wrapText="1"/>
      <protection locked="0"/>
    </xf>
    <xf numFmtId="172" fontId="18" fillId="0" borderId="20" xfId="135" applyNumberFormat="1" applyFont="1" applyBorder="1" applyAlignment="1" applyProtection="1">
      <alignment horizontal="right"/>
      <protection locked="0"/>
    </xf>
    <xf numFmtId="0" fontId="25" fillId="0" borderId="0" xfId="135" applyFont="1" applyBorder="1" applyAlignment="1" applyProtection="1">
      <alignment horizontal="center"/>
      <protection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Fill="1" applyBorder="1" applyAlignment="1" applyProtection="1">
      <alignment horizontal="center" wrapText="1"/>
      <protection/>
    </xf>
    <xf numFmtId="49" fontId="25" fillId="0" borderId="29" xfId="135" applyNumberFormat="1" applyFont="1" applyBorder="1" applyAlignment="1" applyProtection="1">
      <alignment horizontal="center"/>
      <protection/>
    </xf>
    <xf numFmtId="49" fontId="25" fillId="0" borderId="32" xfId="135" applyNumberFormat="1" applyFont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18" fillId="0" borderId="0" xfId="135" applyNumberFormat="1" applyFont="1" applyBorder="1" applyAlignment="1" applyProtection="1">
      <alignment/>
      <protection/>
    </xf>
    <xf numFmtId="0" fontId="18" fillId="0" borderId="27" xfId="135" applyFont="1" applyBorder="1" applyAlignment="1" applyProtection="1">
      <alignment horizontal="right"/>
      <protection/>
    </xf>
    <xf numFmtId="0" fontId="18" fillId="0" borderId="28" xfId="135" applyFont="1" applyBorder="1" applyAlignment="1" applyProtection="1">
      <alignment horizontal="right"/>
      <protection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49" fontId="18" fillId="0" borderId="33" xfId="135" applyNumberFormat="1" applyFont="1" applyFill="1" applyBorder="1" applyAlignment="1" applyProtection="1">
      <alignment horizontal="center" wrapText="1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26" fillId="45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 locked="0"/>
    </xf>
    <xf numFmtId="172" fontId="18" fillId="44" borderId="14" xfId="135" applyNumberFormat="1" applyFont="1" applyFill="1" applyBorder="1" applyAlignment="1" applyProtection="1">
      <alignment horizontal="right"/>
      <protection/>
    </xf>
    <xf numFmtId="172" fontId="18" fillId="42" borderId="22" xfId="135" applyNumberFormat="1" applyFont="1" applyFill="1" applyBorder="1" applyAlignment="1" applyProtection="1">
      <alignment horizontal="center"/>
      <protection/>
    </xf>
    <xf numFmtId="172" fontId="26" fillId="46" borderId="23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26" fillId="0" borderId="14" xfId="135" applyNumberFormat="1" applyFont="1" applyFill="1" applyBorder="1" applyAlignment="1" applyProtection="1">
      <alignment horizontal="right"/>
      <protection locked="0"/>
    </xf>
    <xf numFmtId="172" fontId="26" fillId="46" borderId="22" xfId="135" applyNumberFormat="1" applyFont="1" applyFill="1" applyBorder="1" applyAlignment="1" applyProtection="1">
      <alignment horizontal="center"/>
      <protection/>
    </xf>
    <xf numFmtId="172" fontId="26" fillId="46" borderId="15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172" fontId="26" fillId="0" borderId="11" xfId="135" applyNumberFormat="1" applyFont="1" applyFill="1" applyBorder="1" applyAlignment="1" applyProtection="1">
      <alignment horizontal="right"/>
      <protection locked="0"/>
    </xf>
    <xf numFmtId="172" fontId="26" fillId="46" borderId="24" xfId="135" applyNumberFormat="1" applyFont="1" applyFill="1" applyBorder="1" applyAlignment="1" applyProtection="1">
      <alignment horizontal="center"/>
      <protection/>
    </xf>
    <xf numFmtId="172" fontId="18" fillId="0" borderId="14" xfId="135" applyNumberFormat="1" applyFont="1" applyBorder="1" applyAlignment="1" applyProtection="1">
      <alignment horizontal="center" wrapText="1"/>
      <protection/>
    </xf>
    <xf numFmtId="49" fontId="18" fillId="42" borderId="34" xfId="135" applyNumberFormat="1" applyFont="1" applyFill="1" applyBorder="1" applyAlignment="1" applyProtection="1">
      <alignment horizontal="center" wrapText="1"/>
      <protection/>
    </xf>
    <xf numFmtId="172" fontId="18" fillId="42" borderId="14" xfId="135" applyNumberFormat="1" applyFont="1" applyFill="1" applyBorder="1" applyAlignment="1" applyProtection="1">
      <alignment horizontal="right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172" fontId="18" fillId="42" borderId="14" xfId="135" applyNumberFormat="1" applyFont="1" applyFill="1" applyBorder="1" applyAlignment="1" applyProtection="1">
      <alignment horizontal="center"/>
      <protection/>
    </xf>
    <xf numFmtId="172" fontId="18" fillId="42" borderId="25" xfId="135" applyNumberFormat="1" applyFont="1" applyFill="1" applyBorder="1" applyAlignment="1" applyProtection="1">
      <alignment horizontal="center"/>
      <protection/>
    </xf>
    <xf numFmtId="49" fontId="25" fillId="47" borderId="36" xfId="135" applyNumberFormat="1" applyFont="1" applyFill="1" applyBorder="1" applyAlignment="1" applyProtection="1">
      <alignment horizontal="center"/>
      <protection locked="0"/>
    </xf>
    <xf numFmtId="49" fontId="25" fillId="48" borderId="36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 locked="0"/>
    </xf>
    <xf numFmtId="49" fontId="18" fillId="47" borderId="37" xfId="135" applyNumberFormat="1" applyFont="1" applyFill="1" applyBorder="1" applyAlignment="1" applyProtection="1">
      <alignment horizontal="right" wrapText="1"/>
      <protection locked="0"/>
    </xf>
    <xf numFmtId="49" fontId="26" fillId="47" borderId="38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 locked="0"/>
    </xf>
    <xf numFmtId="49" fontId="18" fillId="47" borderId="25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NumberFormat="1" applyFont="1" applyFill="1" applyBorder="1" applyAlignment="1" applyProtection="1">
      <alignment horizontal="center" wrapText="1"/>
      <protection/>
    </xf>
    <xf numFmtId="49" fontId="18" fillId="47" borderId="0" xfId="135" applyNumberFormat="1" applyFont="1" applyFill="1" applyBorder="1" applyAlignment="1" applyProtection="1">
      <alignment horizontal="left" wrapText="1"/>
      <protection/>
    </xf>
    <xf numFmtId="172" fontId="18" fillId="48" borderId="25" xfId="135" applyNumberFormat="1" applyFont="1" applyFill="1" applyBorder="1" applyAlignment="1" applyProtection="1">
      <alignment horizontal="right"/>
      <protection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172" fontId="18" fillId="47" borderId="26" xfId="135" applyNumberFormat="1" applyFont="1" applyFill="1" applyBorder="1" applyAlignment="1" applyProtection="1">
      <alignment horizontal="right"/>
      <protection locked="0"/>
    </xf>
    <xf numFmtId="0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49" fontId="18" fillId="48" borderId="34" xfId="135" applyNumberFormat="1" applyFont="1" applyFill="1" applyBorder="1" applyAlignment="1" applyProtection="1">
      <alignment horizontal="center" wrapText="1"/>
      <protection/>
    </xf>
    <xf numFmtId="172" fontId="18" fillId="49" borderId="25" xfId="135" applyNumberFormat="1" applyFont="1" applyFill="1" applyBorder="1" applyAlignment="1" applyProtection="1">
      <alignment horizontal="right"/>
      <protection/>
    </xf>
    <xf numFmtId="172" fontId="18" fillId="48" borderId="26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172" fontId="18" fillId="50" borderId="22" xfId="135" applyNumberFormat="1" applyFont="1" applyFill="1" applyBorder="1" applyAlignment="1" applyProtection="1">
      <alignment horizontal="right"/>
      <protection/>
    </xf>
    <xf numFmtId="49" fontId="18" fillId="0" borderId="39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0" xfId="135" applyNumberFormat="1" applyFont="1" applyBorder="1" applyAlignment="1" applyProtection="1">
      <alignment horizontal="center" wrapText="1"/>
      <protection locked="0"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0" fontId="25" fillId="0" borderId="0" xfId="135" applyFont="1" applyAlignment="1">
      <alignment horizontal="center"/>
      <protection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18" fillId="0" borderId="0" xfId="135" applyNumberFormat="1" applyFont="1" applyAlignment="1">
      <alignment horizontal="left" wrapText="1"/>
      <protection/>
    </xf>
    <xf numFmtId="172" fontId="18" fillId="0" borderId="44" xfId="135" applyNumberFormat="1" applyFont="1" applyBorder="1" applyAlignment="1">
      <alignment horizontal="center" wrapText="1"/>
      <protection/>
    </xf>
    <xf numFmtId="172" fontId="18" fillId="0" borderId="45" xfId="135" applyNumberFormat="1" applyFont="1" applyBorder="1" applyAlignment="1">
      <alignment horizontal="center" wrapText="1"/>
      <protection/>
    </xf>
    <xf numFmtId="172" fontId="18" fillId="0" borderId="46" xfId="135" applyNumberFormat="1" applyFont="1" applyBorder="1" applyAlignment="1">
      <alignment horizontal="left" wrapText="1"/>
      <protection/>
    </xf>
    <xf numFmtId="49" fontId="26" fillId="0" borderId="47" xfId="135" applyNumberFormat="1" applyFont="1" applyBorder="1" applyAlignment="1">
      <alignment horizontal="center" wrapText="1"/>
      <protection/>
    </xf>
    <xf numFmtId="172" fontId="18" fillId="0" borderId="48" xfId="135" applyNumberFormat="1" applyFont="1" applyBorder="1" applyAlignment="1">
      <alignment horizontal="right" wrapText="1"/>
      <protection/>
    </xf>
    <xf numFmtId="172" fontId="25" fillId="0" borderId="45" xfId="135" applyNumberFormat="1" applyFont="1" applyBorder="1" applyAlignment="1">
      <alignment horizontal="right"/>
      <protection/>
    </xf>
    <xf numFmtId="49" fontId="25" fillId="0" borderId="46" xfId="135" applyNumberFormat="1" applyFont="1" applyBorder="1" applyAlignment="1">
      <alignment horizontal="center"/>
      <protection/>
    </xf>
    <xf numFmtId="49" fontId="25" fillId="0" borderId="49" xfId="135" applyNumberFormat="1" applyFont="1" applyBorder="1" applyAlignment="1">
      <alignment horizontal="center"/>
      <protection/>
    </xf>
    <xf numFmtId="0" fontId="18" fillId="0" borderId="0" xfId="135" applyFont="1" applyAlignment="1">
      <alignment horizontal="center" vertical="center"/>
      <protection/>
    </xf>
    <xf numFmtId="0" fontId="18" fillId="0" borderId="0" xfId="135" applyFont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 wrapText="1"/>
      <protection/>
    </xf>
    <xf numFmtId="172" fontId="18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left" wrapText="1"/>
      <protection/>
    </xf>
    <xf numFmtId="172" fontId="26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right" wrapText="1"/>
      <protection/>
    </xf>
    <xf numFmtId="49" fontId="26" fillId="0" borderId="14" xfId="135" applyNumberFormat="1" applyFont="1" applyBorder="1" applyAlignment="1">
      <alignment horizontal="center" wrapText="1"/>
      <protection/>
    </xf>
    <xf numFmtId="172" fontId="25" fillId="0" borderId="14" xfId="135" applyNumberFormat="1" applyFont="1" applyBorder="1" applyAlignment="1">
      <alignment horizontal="right"/>
      <protection/>
    </xf>
    <xf numFmtId="49" fontId="25" fillId="0" borderId="14" xfId="135" applyNumberFormat="1" applyFont="1" applyBorder="1" applyAlignment="1">
      <alignment horizontal="center"/>
      <protection/>
    </xf>
    <xf numFmtId="172" fontId="18" fillId="42" borderId="50" xfId="135" applyNumberFormat="1" applyFont="1" applyFill="1" applyBorder="1" applyAlignment="1">
      <alignment horizontal="right"/>
      <protection/>
    </xf>
    <xf numFmtId="0" fontId="18" fillId="0" borderId="20" xfId="135" applyFont="1" applyBorder="1" applyAlignment="1">
      <alignment horizontal="center" vertical="center"/>
      <protection/>
    </xf>
    <xf numFmtId="0" fontId="18" fillId="0" borderId="0" xfId="135" applyFont="1" applyAlignment="1">
      <alignment horizontal="center" vertical="center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0" fontId="18" fillId="0" borderId="14" xfId="135" applyFont="1" applyBorder="1" applyAlignment="1">
      <alignment horizontal="center" vertical="center" wrapText="1"/>
      <protection/>
    </xf>
    <xf numFmtId="0" fontId="18" fillId="0" borderId="0" xfId="135" applyFont="1" applyAlignment="1">
      <alignment vertical="center" wrapText="1"/>
      <protection/>
    </xf>
    <xf numFmtId="0" fontId="23" fillId="0" borderId="0" xfId="135" applyFont="1" applyAlignment="1">
      <alignment vertical="top" wrapText="1"/>
      <protection/>
    </xf>
    <xf numFmtId="0" fontId="18" fillId="0" borderId="0" xfId="135" applyFont="1" applyAlignment="1">
      <alignment horizontal="center" vertical="top" wrapText="1"/>
      <protection/>
    </xf>
    <xf numFmtId="0" fontId="20" fillId="0" borderId="0" xfId="135" applyFont="1" applyAlignment="1">
      <alignment vertical="top" wrapText="1"/>
      <protection/>
    </xf>
    <xf numFmtId="0" fontId="22" fillId="0" borderId="0" xfId="135" applyFont="1">
      <alignment/>
      <protection/>
    </xf>
    <xf numFmtId="0" fontId="24" fillId="0" borderId="0" xfId="135" applyFont="1">
      <alignment/>
      <protection/>
    </xf>
    <xf numFmtId="172" fontId="26" fillId="0" borderId="0" xfId="135" applyNumberFormat="1" applyFont="1" applyAlignment="1">
      <alignment horizontal="center"/>
      <protection/>
    </xf>
    <xf numFmtId="172" fontId="26" fillId="46" borderId="44" xfId="135" applyNumberFormat="1" applyFont="1" applyFill="1" applyBorder="1" applyAlignment="1">
      <alignment horizontal="center"/>
      <protection/>
    </xf>
    <xf numFmtId="172" fontId="26" fillId="46" borderId="45" xfId="135" applyNumberFormat="1" applyFont="1" applyFill="1" applyBorder="1" applyAlignment="1">
      <alignment horizontal="center"/>
      <protection/>
    </xf>
    <xf numFmtId="172" fontId="26" fillId="0" borderId="45" xfId="135" applyNumberFormat="1" applyFont="1" applyBorder="1" applyAlignment="1" applyProtection="1">
      <alignment horizontal="right"/>
      <protection locked="0"/>
    </xf>
    <xf numFmtId="172" fontId="26" fillId="46" borderId="45" xfId="135" applyNumberFormat="1" applyFont="1" applyFill="1" applyBorder="1" applyAlignment="1">
      <alignment horizontal="right"/>
      <protection/>
    </xf>
    <xf numFmtId="172" fontId="26" fillId="46" borderId="46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/>
      <protection/>
    </xf>
    <xf numFmtId="172" fontId="18" fillId="42" borderId="22" xfId="135" applyNumberFormat="1" applyFont="1" applyFill="1" applyBorder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center"/>
      <protection/>
    </xf>
    <xf numFmtId="172" fontId="18" fillId="44" borderId="14" xfId="135" applyNumberFormat="1" applyFont="1" applyFill="1" applyBorder="1" applyAlignment="1">
      <alignment horizontal="right"/>
      <protection/>
    </xf>
    <xf numFmtId="49" fontId="18" fillId="42" borderId="30" xfId="135" applyNumberFormat="1" applyFont="1" applyFill="1" applyBorder="1" applyAlignment="1">
      <alignment horizontal="center" wrapText="1"/>
      <protection/>
    </xf>
    <xf numFmtId="172" fontId="26" fillId="46" borderId="22" xfId="135" applyNumberFormat="1" applyFont="1" applyFill="1" applyBorder="1" applyAlignment="1">
      <alignment horizontal="center"/>
      <protection/>
    </xf>
    <xf numFmtId="172" fontId="26" fillId="46" borderId="14" xfId="135" applyNumberFormat="1" applyFont="1" applyFill="1" applyBorder="1" applyAlignment="1">
      <alignment horizontal="center"/>
      <protection/>
    </xf>
    <xf numFmtId="172" fontId="26" fillId="0" borderId="14" xfId="135" applyNumberFormat="1" applyFont="1" applyBorder="1" applyAlignment="1" applyProtection="1">
      <alignment horizontal="right"/>
      <protection locked="0"/>
    </xf>
    <xf numFmtId="172" fontId="26" fillId="46" borderId="14" xfId="135" applyNumberFormat="1" applyFont="1" applyFill="1" applyBorder="1" applyAlignment="1">
      <alignment horizontal="right"/>
      <protection/>
    </xf>
    <xf numFmtId="172" fontId="26" fillId="46" borderId="23" xfId="135" applyNumberFormat="1" applyFont="1" applyFill="1" applyBorder="1" applyAlignment="1">
      <alignment horizontal="right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0" fontId="18" fillId="0" borderId="0" xfId="135" applyFont="1">
      <alignment/>
      <protection/>
    </xf>
    <xf numFmtId="172" fontId="26" fillId="45" borderId="22" xfId="135" applyNumberFormat="1" applyFont="1" applyFill="1" applyBorder="1" applyAlignment="1">
      <alignment horizontal="right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18" fillId="0" borderId="28" xfId="135" applyFont="1" applyBorder="1" applyAlignment="1">
      <alignment horizontal="right"/>
      <protection/>
    </xf>
    <xf numFmtId="0" fontId="18" fillId="0" borderId="27" xfId="135" applyFont="1" applyBorder="1" applyAlignment="1">
      <alignment horizontal="right"/>
      <protection/>
    </xf>
    <xf numFmtId="0" fontId="18" fillId="0" borderId="51" xfId="135" applyFont="1" applyBorder="1" applyAlignment="1">
      <alignment horizontal="right"/>
      <protection/>
    </xf>
    <xf numFmtId="49" fontId="18" fillId="0" borderId="52" xfId="135" applyNumberFormat="1" applyFont="1" applyBorder="1">
      <alignment/>
      <protection/>
    </xf>
    <xf numFmtId="49" fontId="18" fillId="0" borderId="0" xfId="135" applyNumberFormat="1" applyFont="1" applyBorder="1" applyAlignment="1">
      <alignment horizontal="center"/>
      <protection/>
    </xf>
    <xf numFmtId="172" fontId="18" fillId="0" borderId="0" xfId="135" applyNumberFormat="1" applyFont="1">
      <alignment/>
      <protection/>
    </xf>
    <xf numFmtId="172" fontId="18" fillId="42" borderId="25" xfId="135" applyNumberFormat="1" applyFont="1" applyFill="1" applyBorder="1" applyAlignment="1">
      <alignment horizontal="right"/>
      <protection/>
    </xf>
    <xf numFmtId="172" fontId="18" fillId="42" borderId="17" xfId="135" applyNumberFormat="1" applyFont="1" applyFill="1" applyBorder="1" applyAlignment="1">
      <alignment horizontal="right"/>
      <protection/>
    </xf>
    <xf numFmtId="172" fontId="18" fillId="42" borderId="20" xfId="135" applyNumberFormat="1" applyFont="1" applyFill="1" applyBorder="1" applyAlignment="1">
      <alignment horizontal="right"/>
      <protection/>
    </xf>
    <xf numFmtId="172" fontId="18" fillId="0" borderId="17" xfId="135" applyNumberFormat="1" applyFont="1" applyBorder="1" applyAlignment="1">
      <alignment horizontal="right"/>
      <protection/>
    </xf>
    <xf numFmtId="172" fontId="18" fillId="0" borderId="20" xfId="135" applyNumberFormat="1" applyFont="1" applyBorder="1" applyAlignment="1">
      <alignment horizontal="right"/>
      <protection/>
    </xf>
    <xf numFmtId="49" fontId="29" fillId="0" borderId="30" xfId="135" applyNumberFormat="1" applyFont="1" applyBorder="1" applyAlignment="1">
      <alignment horizontal="center" wrapText="1"/>
      <protection/>
    </xf>
    <xf numFmtId="49" fontId="18" fillId="0" borderId="30" xfId="135" applyNumberFormat="1" applyFont="1" applyBorder="1" applyAlignment="1">
      <alignment horizontal="center" wrapText="1"/>
      <protection/>
    </xf>
    <xf numFmtId="172" fontId="18" fillId="43" borderId="22" xfId="135" applyNumberFormat="1" applyFont="1" applyFill="1" applyBorder="1" applyAlignment="1">
      <alignment horizontal="right"/>
      <protection/>
    </xf>
    <xf numFmtId="172" fontId="18" fillId="43" borderId="14" xfId="135" applyNumberFormat="1" applyFont="1" applyFill="1" applyBorder="1" applyAlignment="1">
      <alignment horizontal="right"/>
      <protection/>
    </xf>
    <xf numFmtId="172" fontId="18" fillId="42" borderId="26" xfId="135" applyNumberFormat="1" applyFont="1" applyFill="1" applyBorder="1" applyAlignment="1">
      <alignment horizontal="right"/>
      <protection/>
    </xf>
    <xf numFmtId="172" fontId="18" fillId="44" borderId="25" xfId="135" applyNumberFormat="1" applyFont="1" applyFill="1" applyBorder="1" applyAlignment="1">
      <alignment horizontal="right"/>
      <protection/>
    </xf>
    <xf numFmtId="49" fontId="18" fillId="0" borderId="38" xfId="135" applyNumberFormat="1" applyFont="1" applyBorder="1" applyAlignment="1" applyProtection="1">
      <alignment horizontal="center" wrapText="1"/>
      <protection locked="0"/>
    </xf>
    <xf numFmtId="49" fontId="18" fillId="0" borderId="42" xfId="135" applyNumberFormat="1" applyFont="1" applyBorder="1" applyAlignment="1" applyProtection="1">
      <alignment horizontal="center" wrapText="1"/>
      <protection locked="0"/>
    </xf>
    <xf numFmtId="49" fontId="18" fillId="0" borderId="41" xfId="135" applyNumberFormat="1" applyFont="1" applyBorder="1" applyAlignment="1" applyProtection="1">
      <alignment horizontal="center" wrapText="1"/>
      <protection locked="0"/>
    </xf>
    <xf numFmtId="172" fontId="18" fillId="0" borderId="22" xfId="135" applyNumberFormat="1" applyFont="1" applyBorder="1" applyAlignment="1">
      <alignment horizontal="right"/>
      <protection/>
    </xf>
    <xf numFmtId="172" fontId="18" fillId="0" borderId="14" xfId="135" applyNumberFormat="1" applyFont="1" applyBorder="1" applyAlignment="1">
      <alignment horizontal="right"/>
      <protection/>
    </xf>
    <xf numFmtId="49" fontId="29" fillId="0" borderId="29" xfId="135" applyNumberFormat="1" applyFont="1" applyBorder="1" applyAlignment="1">
      <alignment horizontal="center" wrapText="1"/>
      <protection/>
    </xf>
    <xf numFmtId="172" fontId="18" fillId="42" borderId="16" xfId="135" applyNumberFormat="1" applyFont="1" applyFill="1" applyBorder="1" applyAlignment="1">
      <alignment horizontal="right"/>
      <protection/>
    </xf>
    <xf numFmtId="172" fontId="18" fillId="42" borderId="21" xfId="135" applyNumberFormat="1" applyFont="1" applyFill="1" applyBorder="1" applyAlignment="1">
      <alignment horizontal="righ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11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135" applyFont="1" applyAlignment="1">
      <alignment horizontal="center" vertical="center"/>
      <protection/>
    </xf>
    <xf numFmtId="49" fontId="25" fillId="0" borderId="0" xfId="135" applyNumberFormat="1" applyFont="1" applyAlignment="1">
      <alignment horizontal="center" vertical="center"/>
      <protection/>
    </xf>
    <xf numFmtId="49" fontId="27" fillId="0" borderId="0" xfId="0" applyNumberFormat="1" applyFont="1" applyAlignment="1">
      <alignment horizontal="center" vertical="center"/>
    </xf>
    <xf numFmtId="49" fontId="18" fillId="0" borderId="0" xfId="135" applyNumberFormat="1" applyFont="1" applyAlignment="1">
      <alignment horizontal="left"/>
      <protection/>
    </xf>
    <xf numFmtId="0" fontId="20" fillId="0" borderId="0" xfId="135" applyFont="1" applyAlignment="1">
      <alignment horizontal="left"/>
      <protection/>
    </xf>
    <xf numFmtId="0" fontId="21" fillId="0" borderId="0" xfId="135" applyFont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0" fontId="21" fillId="0" borderId="0" xfId="135" applyFont="1">
      <alignment/>
      <protection/>
    </xf>
    <xf numFmtId="0" fontId="20" fillId="0" borderId="0" xfId="135" applyFont="1" applyAlignment="1">
      <alignment horizontal="center"/>
      <protection/>
    </xf>
    <xf numFmtId="0" fontId="19" fillId="0" borderId="0" xfId="135" applyFont="1" applyAlignment="1">
      <alignment horizontal="center"/>
      <protection/>
    </xf>
    <xf numFmtId="49" fontId="18" fillId="0" borderId="0" xfId="135" applyNumberFormat="1" applyFont="1" applyAlignment="1">
      <alignment horizontal="center" vertical="center"/>
      <protection/>
    </xf>
    <xf numFmtId="49" fontId="18" fillId="0" borderId="0" xfId="135" applyNumberFormat="1" applyFont="1" applyAlignment="1">
      <alignment horizontal="left" vertical="center"/>
      <protection/>
    </xf>
    <xf numFmtId="0" fontId="27" fillId="0" borderId="0" xfId="0" applyFont="1" applyAlignment="1">
      <alignment horizontal="left" indent="1"/>
    </xf>
    <xf numFmtId="0" fontId="18" fillId="0" borderId="0" xfId="135" applyFont="1" applyAlignment="1">
      <alignment horizontal="right"/>
      <protection/>
    </xf>
    <xf numFmtId="0" fontId="1" fillId="0" borderId="0" xfId="135">
      <alignment/>
      <protection/>
    </xf>
    <xf numFmtId="49" fontId="18" fillId="0" borderId="10" xfId="135" applyNumberFormat="1" applyFont="1" applyBorder="1" applyAlignment="1">
      <alignment horizontal="center" vertical="center"/>
      <protection/>
    </xf>
    <xf numFmtId="49" fontId="25" fillId="47" borderId="53" xfId="135" applyNumberFormat="1" applyFont="1" applyFill="1" applyBorder="1" applyAlignment="1" applyProtection="1">
      <alignment horizontal="center"/>
      <protection locked="0"/>
    </xf>
    <xf numFmtId="49" fontId="25" fillId="47" borderId="11" xfId="135" applyNumberFormat="1" applyFont="1" applyFill="1" applyBorder="1" applyAlignment="1" applyProtection="1">
      <alignment horizontal="center"/>
      <protection locked="0"/>
    </xf>
    <xf numFmtId="49" fontId="25" fillId="48" borderId="11" xfId="135" applyNumberFormat="1" applyFont="1" applyFill="1" applyBorder="1" applyAlignment="1" applyProtection="1">
      <alignment horizontal="center"/>
      <protection/>
    </xf>
    <xf numFmtId="172" fontId="25" fillId="47" borderId="11" xfId="135" applyNumberFormat="1" applyFont="1" applyFill="1" applyBorder="1" applyAlignment="1" applyProtection="1">
      <alignment horizontal="right"/>
      <protection locked="0"/>
    </xf>
    <xf numFmtId="49" fontId="18" fillId="47" borderId="11" xfId="135" applyNumberFormat="1" applyFont="1" applyFill="1" applyBorder="1" applyAlignment="1" applyProtection="1">
      <alignment horizontal="right" wrapText="1"/>
      <protection locked="0"/>
    </xf>
    <xf numFmtId="49" fontId="26" fillId="47" borderId="11" xfId="135" applyNumberFormat="1" applyFont="1" applyFill="1" applyBorder="1" applyAlignment="1">
      <alignment horizontal="center" wrapText="1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11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Font="1" applyFill="1" applyAlignment="1">
      <alignment horizontal="center" wrapText="1"/>
      <protection/>
    </xf>
    <xf numFmtId="49" fontId="18" fillId="47" borderId="0" xfId="135" applyNumberFormat="1" applyFont="1" applyFill="1" applyAlignment="1">
      <alignment horizontal="left" wrapText="1"/>
      <protection/>
    </xf>
    <xf numFmtId="49" fontId="25" fillId="47" borderId="54" xfId="135" applyNumberFormat="1" applyFont="1" applyFill="1" applyBorder="1" applyAlignment="1" applyProtection="1">
      <alignment horizontal="center"/>
      <protection locked="0"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49" fontId="25" fillId="48" borderId="14" xfId="135" applyNumberFormat="1" applyFont="1" applyFill="1" applyBorder="1" applyAlignment="1" applyProtection="1">
      <alignment horizontal="center"/>
      <protection/>
    </xf>
    <xf numFmtId="172" fontId="25" fillId="47" borderId="14" xfId="135" applyNumberFormat="1" applyFont="1" applyFill="1" applyBorder="1" applyAlignment="1" applyProtection="1">
      <alignment horizontal="right"/>
      <protection locked="0"/>
    </xf>
    <xf numFmtId="49" fontId="18" fillId="47" borderId="14" xfId="135" applyNumberFormat="1" applyFont="1" applyFill="1" applyBorder="1" applyAlignment="1" applyProtection="1">
      <alignment horizontal="right" wrapText="1"/>
      <protection locked="0"/>
    </xf>
    <xf numFmtId="49" fontId="26" fillId="47" borderId="14" xfId="135" applyNumberFormat="1" applyFont="1" applyFill="1" applyBorder="1" applyAlignment="1">
      <alignment horizontal="center" wrapText="1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14" xfId="135" applyNumberFormat="1" applyFont="1" applyFill="1" applyBorder="1" applyAlignment="1" applyProtection="1">
      <alignment horizontal="center" wrapText="1"/>
      <protection locked="0"/>
    </xf>
    <xf numFmtId="172" fontId="18" fillId="48" borderId="25" xfId="135" applyNumberFormat="1" applyFont="1" applyFill="1" applyBorder="1" applyAlignment="1">
      <alignment horizontal="right"/>
      <protection/>
    </xf>
    <xf numFmtId="0" fontId="18" fillId="47" borderId="0" xfId="135" applyFont="1" applyFill="1" applyAlignment="1">
      <alignment horizontal="center"/>
      <protection/>
    </xf>
    <xf numFmtId="49" fontId="18" fillId="47" borderId="0" xfId="135" applyNumberFormat="1" applyFont="1" applyFill="1" applyAlignment="1">
      <alignment horizontal="center"/>
      <protection/>
    </xf>
    <xf numFmtId="49" fontId="18" fillId="47" borderId="38" xfId="135" applyNumberFormat="1" applyFont="1" applyFill="1" applyBorder="1" applyAlignment="1" applyProtection="1">
      <alignment horizontal="center" wrapText="1"/>
      <protection locked="0"/>
    </xf>
    <xf numFmtId="172" fontId="18" fillId="49" borderId="25" xfId="135" applyNumberFormat="1" applyFont="1" applyFill="1" applyBorder="1" applyAlignment="1">
      <alignment horizontal="right"/>
      <protection/>
    </xf>
    <xf numFmtId="172" fontId="18" fillId="48" borderId="26" xfId="135" applyNumberFormat="1" applyFont="1" applyFill="1" applyBorder="1" applyAlignment="1">
      <alignment horizontal="right"/>
      <protection/>
    </xf>
    <xf numFmtId="172" fontId="18" fillId="50" borderId="14" xfId="135" applyNumberFormat="1" applyFont="1" applyFill="1" applyBorder="1" applyAlignment="1">
      <alignment horizontal="right"/>
      <protection/>
    </xf>
    <xf numFmtId="172" fontId="18" fillId="50" borderId="22" xfId="135" applyNumberFormat="1" applyFont="1" applyFill="1" applyBorder="1" applyAlignment="1">
      <alignment horizontal="right"/>
      <protection/>
    </xf>
    <xf numFmtId="0" fontId="18" fillId="0" borderId="30" xfId="135" applyFont="1" applyBorder="1" applyProtection="1">
      <alignment/>
      <protection/>
    </xf>
    <xf numFmtId="0" fontId="18" fillId="0" borderId="43" xfId="135" applyFont="1" applyBorder="1" applyProtection="1">
      <alignment/>
      <protection/>
    </xf>
    <xf numFmtId="0" fontId="18" fillId="0" borderId="24" xfId="135" applyFont="1" applyBorder="1" applyProtection="1">
      <alignment/>
      <protection/>
    </xf>
    <xf numFmtId="0" fontId="18" fillId="0" borderId="11" xfId="135" applyFont="1" applyBorder="1" applyProtection="1">
      <alignment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5" fillId="0" borderId="11" xfId="135" applyFont="1" applyBorder="1" applyAlignment="1" applyProtection="1">
      <alignment/>
      <protection/>
    </xf>
    <xf numFmtId="172" fontId="26" fillId="46" borderId="55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172" fontId="26" fillId="46" borderId="57" xfId="135" applyNumberFormat="1" applyFont="1" applyFill="1" applyBorder="1" applyAlignment="1" applyProtection="1">
      <alignment horizontal="right"/>
      <protection/>
    </xf>
    <xf numFmtId="0" fontId="26" fillId="46" borderId="10" xfId="135" applyFont="1" applyFill="1" applyBorder="1" applyAlignment="1" applyProtection="1">
      <alignment horizontal="center"/>
      <protection/>
    </xf>
    <xf numFmtId="172" fontId="18" fillId="0" borderId="28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/>
    </xf>
    <xf numFmtId="172" fontId="18" fillId="0" borderId="58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Fill="1" applyBorder="1" applyAlignment="1" applyProtection="1">
      <alignment horizontal="right"/>
      <protection/>
    </xf>
    <xf numFmtId="49" fontId="18" fillId="0" borderId="59" xfId="135" applyNumberFormat="1" applyFont="1" applyBorder="1" applyAlignment="1" applyProtection="1">
      <alignment horizontal="center" wrapText="1"/>
      <protection/>
    </xf>
    <xf numFmtId="49" fontId="26" fillId="0" borderId="0" xfId="135" applyNumberFormat="1" applyFont="1" applyBorder="1" applyAlignment="1" applyProtection="1">
      <alignment horizontal="center"/>
      <protection/>
    </xf>
    <xf numFmtId="172" fontId="18" fillId="0" borderId="26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172" fontId="18" fillId="0" borderId="25" xfId="135" applyNumberFormat="1" applyFont="1" applyFill="1" applyBorder="1" applyAlignment="1" applyProtection="1">
      <alignment horizontal="right"/>
      <protection/>
    </xf>
    <xf numFmtId="49" fontId="18" fillId="0" borderId="25" xfId="135" applyNumberFormat="1" applyFont="1" applyBorder="1" applyAlignment="1" applyProtection="1">
      <alignment horizontal="center" wrapText="1"/>
      <protection/>
    </xf>
    <xf numFmtId="172" fontId="26" fillId="46" borderId="55" xfId="135" applyNumberFormat="1" applyFont="1" applyFill="1" applyBorder="1" applyAlignment="1" applyProtection="1">
      <alignment horizontal="right"/>
      <protection/>
    </xf>
    <xf numFmtId="0" fontId="18" fillId="0" borderId="24" xfId="135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right"/>
      <protection/>
    </xf>
    <xf numFmtId="49" fontId="18" fillId="0" borderId="58" xfId="135" applyNumberFormat="1" applyFont="1" applyBorder="1" applyAlignment="1" applyProtection="1">
      <alignment/>
      <protection/>
    </xf>
    <xf numFmtId="49" fontId="34" fillId="0" borderId="0" xfId="135" applyNumberFormat="1" applyFont="1" applyFill="1" applyBorder="1" applyAlignment="1" applyProtection="1">
      <alignment horizontal="center"/>
      <protection/>
    </xf>
    <xf numFmtId="172" fontId="29" fillId="43" borderId="22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9" fillId="43" borderId="13" xfId="135" applyNumberFormat="1" applyFont="1" applyFill="1" applyBorder="1" applyAlignment="1" applyProtection="1">
      <alignment horizontal="right"/>
      <protection/>
    </xf>
    <xf numFmtId="49" fontId="28" fillId="43" borderId="14" xfId="135" applyNumberFormat="1" applyFont="1" applyFill="1" applyBorder="1" applyAlignment="1" applyProtection="1">
      <alignment horizontal="center" wrapText="1"/>
      <protection/>
    </xf>
    <xf numFmtId="49" fontId="18" fillId="38" borderId="0" xfId="135" applyNumberFormat="1" applyFont="1" applyFill="1" applyBorder="1" applyAlignment="1" applyProtection="1">
      <alignment horizontal="center"/>
      <protection/>
    </xf>
    <xf numFmtId="172" fontId="18" fillId="45" borderId="26" xfId="135" applyNumberFormat="1" applyFont="1" applyFill="1" applyBorder="1" applyAlignment="1" applyProtection="1">
      <alignment horizontal="right"/>
      <protection/>
    </xf>
    <xf numFmtId="172" fontId="18" fillId="45" borderId="25" xfId="135" applyNumberFormat="1" applyFont="1" applyFill="1" applyBorder="1" applyAlignment="1" applyProtection="1">
      <alignment horizontal="right"/>
      <protection/>
    </xf>
    <xf numFmtId="172" fontId="18" fillId="45" borderId="37" xfId="135" applyNumberFormat="1" applyFont="1" applyFill="1" applyBorder="1" applyAlignment="1" applyProtection="1">
      <alignment horizontal="right"/>
      <protection/>
    </xf>
    <xf numFmtId="49" fontId="26" fillId="45" borderId="14" xfId="135" applyNumberFormat="1" applyFont="1" applyFill="1" applyBorder="1" applyAlignment="1" applyProtection="1">
      <alignment horizontal="center" wrapText="1"/>
      <protection/>
    </xf>
    <xf numFmtId="172" fontId="18" fillId="0" borderId="26" xfId="135" applyNumberFormat="1" applyFont="1" applyBorder="1" applyAlignment="1" applyProtection="1">
      <alignment horizontal="right"/>
      <protection/>
    </xf>
    <xf numFmtId="172" fontId="18" fillId="0" borderId="37" xfId="135" applyNumberFormat="1" applyFont="1" applyBorder="1" applyAlignment="1" applyProtection="1">
      <alignment horizontal="right"/>
      <protection/>
    </xf>
    <xf numFmtId="172" fontId="18" fillId="0" borderId="50" xfId="135" applyNumberFormat="1" applyFont="1" applyBorder="1" applyAlignment="1" applyProtection="1">
      <alignment horizontal="right"/>
      <protection/>
    </xf>
    <xf numFmtId="49" fontId="18" fillId="0" borderId="58" xfId="135" applyNumberFormat="1" applyFont="1" applyBorder="1" applyAlignment="1" applyProtection="1">
      <alignment horizontal="center" wrapText="1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/>
    </xf>
    <xf numFmtId="49" fontId="18" fillId="47" borderId="37" xfId="135" applyNumberFormat="1" applyFont="1" applyFill="1" applyBorder="1" applyAlignment="1" applyProtection="1">
      <alignment horizontal="right" wrapText="1"/>
      <protection/>
    </xf>
    <xf numFmtId="49" fontId="26" fillId="47" borderId="35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49" fontId="18" fillId="47" borderId="26" xfId="135" applyNumberFormat="1" applyFont="1" applyFill="1" applyBorder="1" applyAlignment="1" applyProtection="1">
      <alignment horizontal="center" wrapText="1"/>
      <protection/>
    </xf>
    <xf numFmtId="0" fontId="0" fillId="47" borderId="0" xfId="0" applyFill="1" applyBorder="1" applyAlignment="1" applyProtection="1">
      <alignment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0" fontId="18" fillId="0" borderId="0" xfId="135" applyFont="1" applyFill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/>
      <protection/>
    </xf>
    <xf numFmtId="49" fontId="18" fillId="0" borderId="26" xfId="135" applyNumberFormat="1" applyFont="1" applyBorder="1" applyAlignment="1" applyProtection="1">
      <alignment horizontal="center" wrapText="1"/>
      <protection/>
    </xf>
    <xf numFmtId="0" fontId="20" fillId="46" borderId="0" xfId="135" applyFont="1" applyFill="1" applyBorder="1" applyAlignment="1" applyProtection="1">
      <alignment vertical="top" wrapText="1"/>
      <protection/>
    </xf>
    <xf numFmtId="172" fontId="26" fillId="46" borderId="0" xfId="135" applyNumberFormat="1" applyFont="1" applyFill="1" applyBorder="1" applyAlignment="1" applyProtection="1">
      <alignment horizontal="center"/>
      <protection/>
    </xf>
    <xf numFmtId="0" fontId="26" fillId="46" borderId="60" xfId="135" applyFont="1" applyFill="1" applyBorder="1" applyAlignment="1" applyProtection="1">
      <alignment horizontal="center"/>
      <protection/>
    </xf>
    <xf numFmtId="172" fontId="18" fillId="0" borderId="37" xfId="135" applyNumberFormat="1" applyFont="1" applyBorder="1" applyAlignment="1" applyProtection="1">
      <alignment horizontal="center"/>
      <protection/>
    </xf>
    <xf numFmtId="172" fontId="18" fillId="0" borderId="61" xfId="135" applyNumberFormat="1" applyFont="1" applyBorder="1" applyAlignment="1" applyProtection="1">
      <alignment horizontal="right"/>
      <protection/>
    </xf>
    <xf numFmtId="49" fontId="18" fillId="0" borderId="17" xfId="135" applyNumberFormat="1" applyFont="1" applyBorder="1" applyAlignment="1" applyProtection="1">
      <alignment horizontal="center" wrapText="1"/>
      <protection/>
    </xf>
    <xf numFmtId="172" fontId="18" fillId="0" borderId="36" xfId="135" applyNumberFormat="1" applyFont="1" applyBorder="1" applyAlignment="1" applyProtection="1">
      <alignment horizontal="right"/>
      <protection/>
    </xf>
    <xf numFmtId="172" fontId="26" fillId="46" borderId="62" xfId="135" applyNumberFormat="1" applyFont="1" applyFill="1" applyBorder="1" applyAlignment="1" applyProtection="1">
      <alignment horizontal="right"/>
      <protection/>
    </xf>
    <xf numFmtId="0" fontId="18" fillId="0" borderId="15" xfId="135" applyFont="1" applyBorder="1" applyAlignment="1" applyProtection="1">
      <alignment horizontal="right"/>
      <protection/>
    </xf>
    <xf numFmtId="49" fontId="18" fillId="0" borderId="28" xfId="135" applyNumberFormat="1" applyFont="1" applyBorder="1" applyAlignment="1" applyProtection="1">
      <alignment/>
      <protection/>
    </xf>
    <xf numFmtId="172" fontId="29" fillId="43" borderId="23" xfId="135" applyNumberFormat="1" applyFont="1" applyFill="1" applyBorder="1" applyAlignment="1" applyProtection="1">
      <alignment horizontal="right"/>
      <protection/>
    </xf>
    <xf numFmtId="49" fontId="28" fillId="43" borderId="60" xfId="135" applyNumberFormat="1" applyFont="1" applyFill="1" applyBorder="1" applyAlignment="1" applyProtection="1">
      <alignment horizontal="center" wrapText="1"/>
      <protection/>
    </xf>
    <xf numFmtId="49" fontId="26" fillId="45" borderId="60" xfId="135" applyNumberFormat="1" applyFont="1" applyFill="1" applyBorder="1" applyAlignment="1" applyProtection="1">
      <alignment horizontal="center" wrapText="1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2" xfId="0" applyFont="1" applyBorder="1" applyAlignment="1" applyProtection="1">
      <alignment horizontal="right" indent="1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left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32" xfId="135" applyFont="1" applyBorder="1" applyAlignment="1" applyProtection="1">
      <alignment horizontal="center" vertical="center"/>
      <protection/>
    </xf>
    <xf numFmtId="0" fontId="18" fillId="0" borderId="15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right" indent="2"/>
      <protection/>
    </xf>
    <xf numFmtId="0" fontId="18" fillId="0" borderId="2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1" fillId="0" borderId="0" xfId="135" applyFont="1" applyBorder="1" applyAlignment="1" applyProtection="1">
      <alignment horizontal="center"/>
      <protection/>
    </xf>
    <xf numFmtId="0" fontId="25" fillId="0" borderId="14" xfId="135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0" fontId="28" fillId="42" borderId="63" xfId="135" applyFont="1" applyFill="1" applyBorder="1" applyAlignment="1" applyProtection="1">
      <alignment horizontal="left"/>
      <protection/>
    </xf>
    <xf numFmtId="0" fontId="28" fillId="42" borderId="64" xfId="135" applyFont="1" applyFill="1" applyBorder="1" applyAlignment="1" applyProtection="1">
      <alignment horizontal="left"/>
      <protection/>
    </xf>
    <xf numFmtId="0" fontId="25" fillId="0" borderId="13" xfId="135" applyFont="1" applyBorder="1" applyAlignment="1" applyProtection="1">
      <alignment horizontal="center" vertical="center"/>
      <protection/>
    </xf>
    <xf numFmtId="0" fontId="25" fillId="0" borderId="29" xfId="135" applyFont="1" applyBorder="1" applyAlignment="1" applyProtection="1">
      <alignment horizontal="center" vertical="center"/>
      <protection/>
    </xf>
    <xf numFmtId="0" fontId="25" fillId="0" borderId="23" xfId="135" applyFont="1" applyBorder="1" applyAlignment="1" applyProtection="1">
      <alignment horizontal="center" vertical="center"/>
      <protection/>
    </xf>
    <xf numFmtId="0" fontId="25" fillId="0" borderId="0" xfId="135" applyFont="1" applyBorder="1" applyAlignment="1" applyProtection="1">
      <alignment horizontal="center"/>
      <protection/>
    </xf>
    <xf numFmtId="49" fontId="18" fillId="50" borderId="39" xfId="135" applyNumberFormat="1" applyFont="1" applyFill="1" applyBorder="1" applyAlignment="1" applyProtection="1">
      <alignment horizontal="left" wrapText="1" indent="2"/>
      <protection/>
    </xf>
    <xf numFmtId="49" fontId="18" fillId="50" borderId="29" xfId="135" applyNumberFormat="1" applyFont="1" applyFill="1" applyBorder="1" applyAlignment="1" applyProtection="1">
      <alignment horizontal="left" wrapText="1" indent="2"/>
      <protection/>
    </xf>
    <xf numFmtId="49" fontId="18" fillId="50" borderId="40" xfId="135" applyNumberFormat="1" applyFont="1" applyFill="1" applyBorder="1" applyAlignment="1" applyProtection="1">
      <alignment horizontal="left" wrapText="1" indent="2"/>
      <protection/>
    </xf>
    <xf numFmtId="49" fontId="18" fillId="50" borderId="65" xfId="135" applyNumberFormat="1" applyFont="1" applyFill="1" applyBorder="1" applyAlignment="1" applyProtection="1">
      <alignment horizontal="center" wrapText="1"/>
      <protection/>
    </xf>
    <xf numFmtId="49" fontId="18" fillId="50" borderId="23" xfId="135" applyNumberFormat="1" applyFont="1" applyFill="1" applyBorder="1" applyAlignment="1" applyProtection="1">
      <alignment horizontal="center" wrapText="1"/>
      <protection/>
    </xf>
    <xf numFmtId="0" fontId="18" fillId="0" borderId="27" xfId="135" applyFont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49" fontId="25" fillId="47" borderId="61" xfId="135" applyNumberFormat="1" applyFont="1" applyFill="1" applyBorder="1" applyAlignment="1" applyProtection="1">
      <alignment horizontal="center"/>
      <protection locked="0"/>
    </xf>
    <xf numFmtId="49" fontId="25" fillId="47" borderId="25" xfId="135" applyNumberFormat="1" applyFont="1" applyFill="1" applyBorder="1" applyAlignment="1" applyProtection="1">
      <alignment horizontal="center"/>
      <protection locked="0"/>
    </xf>
    <xf numFmtId="49" fontId="25" fillId="47" borderId="66" xfId="135" applyNumberFormat="1" applyFont="1" applyFill="1" applyBorder="1" applyAlignment="1" applyProtection="1">
      <alignment horizontal="center"/>
      <protection locked="0"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center"/>
      <protection/>
    </xf>
    <xf numFmtId="172" fontId="18" fillId="43" borderId="14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center"/>
      <protection/>
    </xf>
    <xf numFmtId="172" fontId="18" fillId="0" borderId="29" xfId="135" applyNumberFormat="1" applyFont="1" applyFill="1" applyBorder="1" applyAlignment="1" applyProtection="1">
      <alignment horizontal="center"/>
      <protection/>
    </xf>
    <xf numFmtId="172" fontId="18" fillId="0" borderId="23" xfId="135" applyNumberFormat="1" applyFont="1" applyFill="1" applyBorder="1" applyAlignment="1" applyProtection="1">
      <alignment horizontal="center"/>
      <protection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49" fontId="29" fillId="0" borderId="39" xfId="135" applyNumberFormat="1" applyFont="1" applyBorder="1" applyAlignment="1" applyProtection="1">
      <alignment horizontal="center" wrapText="1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40" xfId="135" applyNumberFormat="1" applyFont="1" applyBorder="1" applyAlignment="1" applyProtection="1">
      <alignment horizontal="center" wrapText="1"/>
      <protection/>
    </xf>
    <xf numFmtId="49" fontId="18" fillId="43" borderId="39" xfId="135" applyNumberFormat="1" applyFont="1" applyFill="1" applyBorder="1" applyAlignment="1" applyProtection="1">
      <alignment horizontal="left" wrapText="1" indent="2"/>
      <protection/>
    </xf>
    <xf numFmtId="49" fontId="18" fillId="43" borderId="29" xfId="135" applyNumberFormat="1" applyFont="1" applyFill="1" applyBorder="1" applyAlignment="1" applyProtection="1">
      <alignment horizontal="left" wrapText="1" indent="2"/>
      <protection/>
    </xf>
    <xf numFmtId="49" fontId="18" fillId="43" borderId="40" xfId="135" applyNumberFormat="1" applyFont="1" applyFill="1" applyBorder="1" applyAlignment="1" applyProtection="1">
      <alignment horizontal="left" wrapText="1" indent="2"/>
      <protection/>
    </xf>
    <xf numFmtId="49" fontId="18" fillId="43" borderId="65" xfId="135" applyNumberFormat="1" applyFont="1" applyFill="1" applyBorder="1" applyAlignment="1" applyProtection="1">
      <alignment horizontal="center" wrapText="1"/>
      <protection/>
    </xf>
    <xf numFmtId="49" fontId="18" fillId="43" borderId="23" xfId="135" applyNumberFormat="1" applyFont="1" applyFill="1" applyBorder="1" applyAlignment="1" applyProtection="1">
      <alignment horizontal="center" wrapText="1"/>
      <protection/>
    </xf>
    <xf numFmtId="49" fontId="18" fillId="0" borderId="39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0" xfId="135" applyNumberFormat="1" applyFont="1" applyBorder="1" applyAlignment="1" applyProtection="1">
      <alignment horizontal="center" wrapText="1"/>
      <protection locked="0"/>
    </xf>
    <xf numFmtId="49" fontId="18" fillId="47" borderId="61" xfId="135" applyNumberFormat="1" applyFont="1" applyFill="1" applyBorder="1" applyAlignment="1" applyProtection="1">
      <alignment horizontal="center" wrapText="1"/>
      <protection locked="0"/>
    </xf>
    <xf numFmtId="49" fontId="18" fillId="47" borderId="25" xfId="135" applyNumberFormat="1" applyFont="1" applyFill="1" applyBorder="1" applyAlignment="1" applyProtection="1">
      <alignment horizontal="center" wrapText="1"/>
      <protection locked="0"/>
    </xf>
    <xf numFmtId="49" fontId="18" fillId="47" borderId="66" xfId="135" applyNumberFormat="1" applyFont="1" applyFill="1" applyBorder="1" applyAlignment="1" applyProtection="1">
      <alignment horizontal="center" wrapText="1"/>
      <protection locked="0"/>
    </xf>
    <xf numFmtId="0" fontId="28" fillId="42" borderId="43" xfId="135" applyFont="1" applyFill="1" applyBorder="1" applyAlignment="1" applyProtection="1">
      <alignment horizontal="left"/>
      <protection/>
    </xf>
    <xf numFmtId="0" fontId="28" fillId="42" borderId="30" xfId="135" applyFont="1" applyFill="1" applyBorder="1" applyAlignment="1" applyProtection="1">
      <alignment horizontal="left"/>
      <protection/>
    </xf>
    <xf numFmtId="172" fontId="18" fillId="42" borderId="20" xfId="135" applyNumberFormat="1" applyFont="1" applyFill="1" applyBorder="1" applyAlignment="1" applyProtection="1">
      <alignment horizontal="center"/>
      <protection/>
    </xf>
    <xf numFmtId="172" fontId="18" fillId="42" borderId="17" xfId="135" applyNumberFormat="1" applyFont="1" applyFill="1" applyBorder="1" applyAlignment="1" applyProtection="1">
      <alignment horizontal="center"/>
      <protection/>
    </xf>
    <xf numFmtId="49" fontId="25" fillId="0" borderId="54" xfId="135" applyNumberFormat="1" applyFont="1" applyBorder="1" applyAlignment="1" applyProtection="1">
      <alignment horizontal="center"/>
      <protection/>
    </xf>
    <xf numFmtId="49" fontId="25" fillId="0" borderId="14" xfId="135" applyNumberFormat="1" applyFont="1" applyBorder="1" applyAlignment="1" applyProtection="1">
      <alignment horizontal="center"/>
      <protection/>
    </xf>
    <xf numFmtId="49" fontId="25" fillId="0" borderId="67" xfId="135" applyNumberFormat="1" applyFont="1" applyBorder="1" applyAlignment="1" applyProtection="1">
      <alignment horizontal="center"/>
      <protection/>
    </xf>
    <xf numFmtId="0" fontId="28" fillId="42" borderId="68" xfId="135" applyFont="1" applyFill="1" applyBorder="1" applyAlignment="1" applyProtection="1">
      <alignment horizontal="left"/>
      <protection/>
    </xf>
    <xf numFmtId="0" fontId="28" fillId="42" borderId="20" xfId="135" applyFont="1" applyFill="1" applyBorder="1" applyAlignment="1" applyProtection="1">
      <alignment horizontal="left"/>
      <protection/>
    </xf>
    <xf numFmtId="49" fontId="18" fillId="47" borderId="25" xfId="135" applyNumberFormat="1" applyFont="1" applyFill="1" applyBorder="1" applyAlignment="1" applyProtection="1">
      <alignment horizontal="left" wrapText="1"/>
      <protection locked="0"/>
    </xf>
    <xf numFmtId="49" fontId="18" fillId="47" borderId="26" xfId="135" applyNumberFormat="1" applyFont="1" applyFill="1" applyBorder="1" applyAlignment="1" applyProtection="1">
      <alignment horizontal="left" wrapText="1"/>
      <protection locked="0"/>
    </xf>
    <xf numFmtId="172" fontId="18" fillId="42" borderId="69" xfId="135" applyNumberFormat="1" applyFont="1" applyFill="1" applyBorder="1" applyAlignment="1" applyProtection="1">
      <alignment horizontal="center"/>
      <protection/>
    </xf>
    <xf numFmtId="172" fontId="18" fillId="42" borderId="64" xfId="135" applyNumberFormat="1" applyFont="1" applyFill="1" applyBorder="1" applyAlignment="1" applyProtection="1">
      <alignment horizontal="center"/>
      <protection/>
    </xf>
    <xf numFmtId="172" fontId="18" fillId="42" borderId="70" xfId="135" applyNumberFormat="1" applyFont="1" applyFill="1" applyBorder="1" applyAlignment="1" applyProtection="1">
      <alignment horizontal="center"/>
      <protection/>
    </xf>
    <xf numFmtId="172" fontId="18" fillId="42" borderId="71" xfId="135" applyNumberFormat="1" applyFont="1" applyFill="1" applyBorder="1" applyAlignment="1" applyProtection="1">
      <alignment horizontal="center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NumberFormat="1" applyFont="1" applyBorder="1" applyAlignment="1" applyProtection="1">
      <alignment horizontal="left" wrapText="1"/>
      <protection/>
    </xf>
    <xf numFmtId="0" fontId="18" fillId="0" borderId="22" xfId="135" applyNumberFormat="1" applyFont="1" applyBorder="1" applyAlignment="1" applyProtection="1">
      <alignment horizontal="left" wrapText="1"/>
      <protection/>
    </xf>
    <xf numFmtId="0" fontId="26" fillId="45" borderId="29" xfId="135" applyFont="1" applyFill="1" applyBorder="1" applyAlignment="1" applyProtection="1">
      <alignment horizontal="left" indent="2"/>
      <protection/>
    </xf>
    <xf numFmtId="172" fontId="18" fillId="42" borderId="14" xfId="135" applyNumberFormat="1" applyFont="1" applyFill="1" applyBorder="1" applyAlignment="1" applyProtection="1">
      <alignment horizontal="center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18" fillId="42" borderId="59" xfId="135" applyNumberFormat="1" applyFont="1" applyFill="1" applyBorder="1" applyAlignment="1" applyProtection="1">
      <alignment horizontal="center"/>
      <protection/>
    </xf>
    <xf numFmtId="172" fontId="18" fillId="42" borderId="30" xfId="135" applyNumberFormat="1" applyFont="1" applyFill="1" applyBorder="1" applyAlignment="1" applyProtection="1">
      <alignment horizontal="center"/>
      <protection/>
    </xf>
    <xf numFmtId="172" fontId="18" fillId="42" borderId="72" xfId="135" applyNumberFormat="1" applyFont="1" applyFill="1" applyBorder="1" applyAlignment="1" applyProtection="1">
      <alignment horizontal="center"/>
      <protection/>
    </xf>
    <xf numFmtId="0" fontId="18" fillId="0" borderId="14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/>
      <protection/>
    </xf>
    <xf numFmtId="0" fontId="28" fillId="42" borderId="71" xfId="135" applyFont="1" applyFill="1" applyBorder="1" applyAlignment="1" applyProtection="1">
      <alignment horizontal="left"/>
      <protection/>
    </xf>
    <xf numFmtId="49" fontId="18" fillId="47" borderId="73" xfId="135" applyNumberFormat="1" applyFont="1" applyFill="1" applyBorder="1" applyAlignment="1" applyProtection="1">
      <alignment horizontal="center" wrapText="1"/>
      <protection locked="0"/>
    </xf>
    <xf numFmtId="49" fontId="18" fillId="47" borderId="36" xfId="135" applyNumberFormat="1" applyFont="1" applyFill="1" applyBorder="1" applyAlignment="1" applyProtection="1">
      <alignment horizontal="center" wrapText="1"/>
      <protection locked="0"/>
    </xf>
    <xf numFmtId="0" fontId="26" fillId="46" borderId="13" xfId="135" applyFont="1" applyFill="1" applyBorder="1" applyAlignment="1" applyProtection="1">
      <alignment horizontal="center"/>
      <protection/>
    </xf>
    <xf numFmtId="0" fontId="26" fillId="46" borderId="23" xfId="135" applyFont="1" applyFill="1" applyBorder="1" applyAlignment="1" applyProtection="1">
      <alignment horizontal="center"/>
      <protection/>
    </xf>
    <xf numFmtId="0" fontId="26" fillId="46" borderId="12" xfId="135" applyFont="1" applyFill="1" applyBorder="1" applyAlignment="1" applyProtection="1">
      <alignment horizontal="center"/>
      <protection/>
    </xf>
    <xf numFmtId="0" fontId="26" fillId="46" borderId="15" xfId="135" applyFont="1" applyFill="1" applyBorder="1" applyAlignment="1" applyProtection="1">
      <alignment horizontal="center"/>
      <protection/>
    </xf>
    <xf numFmtId="49" fontId="18" fillId="0" borderId="65" xfId="135" applyNumberFormat="1" applyFont="1" applyBorder="1" applyAlignment="1" applyProtection="1">
      <alignment horizontal="center" wrapText="1"/>
      <protection locked="0"/>
    </xf>
    <xf numFmtId="49" fontId="18" fillId="0" borderId="23" xfId="135" applyNumberFormat="1" applyFont="1" applyBorder="1" applyAlignment="1" applyProtection="1">
      <alignment horizontal="center" wrapText="1"/>
      <protection locked="0"/>
    </xf>
    <xf numFmtId="49" fontId="18" fillId="0" borderId="65" xfId="135" applyNumberFormat="1" applyFont="1" applyFill="1" applyBorder="1" applyAlignment="1" applyProtection="1">
      <alignment horizontal="center" wrapText="1"/>
      <protection locked="0"/>
    </xf>
    <xf numFmtId="49" fontId="18" fillId="0" borderId="23" xfId="135" applyNumberFormat="1" applyFont="1" applyFill="1" applyBorder="1" applyAlignment="1" applyProtection="1">
      <alignment horizontal="center" wrapText="1"/>
      <protection locked="0"/>
    </xf>
    <xf numFmtId="172" fontId="18" fillId="48" borderId="37" xfId="135" applyNumberFormat="1" applyFont="1" applyFill="1" applyBorder="1" applyAlignment="1" applyProtection="1">
      <alignment horizontal="center"/>
      <protection/>
    </xf>
    <xf numFmtId="172" fontId="18" fillId="48" borderId="35" xfId="135" applyNumberFormat="1" applyFont="1" applyFill="1" applyBorder="1" applyAlignment="1" applyProtection="1">
      <alignment horizontal="center"/>
      <protection/>
    </xf>
    <xf numFmtId="172" fontId="18" fillId="48" borderId="36" xfId="135" applyNumberFormat="1" applyFont="1" applyFill="1" applyBorder="1" applyAlignment="1" applyProtection="1">
      <alignment horizontal="center"/>
      <protection/>
    </xf>
    <xf numFmtId="0" fontId="20" fillId="0" borderId="0" xfId="135" applyFont="1" applyFill="1" applyBorder="1" applyAlignment="1" applyProtection="1">
      <alignment horizontal="left" vertical="top" wrapText="1"/>
      <protection/>
    </xf>
    <xf numFmtId="0" fontId="38" fillId="42" borderId="43" xfId="135" applyFont="1" applyFill="1" applyBorder="1" applyAlignment="1" applyProtection="1">
      <alignment horizontal="left" wrapText="1"/>
      <protection/>
    </xf>
    <xf numFmtId="0" fontId="38" fillId="42" borderId="30" xfId="135" applyFont="1" applyFill="1" applyBorder="1" applyAlignment="1" applyProtection="1">
      <alignment horizontal="left" wrapText="1"/>
      <protection/>
    </xf>
    <xf numFmtId="49" fontId="18" fillId="0" borderId="39" xfId="135" applyNumberFormat="1" applyFont="1" applyFill="1" applyBorder="1" applyAlignment="1" applyProtection="1">
      <alignment horizontal="center" wrapText="1"/>
      <protection/>
    </xf>
    <xf numFmtId="49" fontId="18" fillId="0" borderId="29" xfId="135" applyNumberFormat="1" applyFont="1" applyFill="1" applyBorder="1" applyAlignment="1" applyProtection="1">
      <alignment horizontal="center" wrapText="1"/>
      <protection/>
    </xf>
    <xf numFmtId="49" fontId="18" fillId="0" borderId="40" xfId="135" applyNumberFormat="1" applyFont="1" applyFill="1" applyBorder="1" applyAlignment="1" applyProtection="1">
      <alignment horizontal="center" wrapText="1"/>
      <protection/>
    </xf>
    <xf numFmtId="49" fontId="18" fillId="48" borderId="41" xfId="135" applyNumberFormat="1" applyFont="1" applyFill="1" applyBorder="1" applyAlignment="1" applyProtection="1">
      <alignment horizontal="center" wrapText="1"/>
      <protection/>
    </xf>
    <xf numFmtId="49" fontId="18" fillId="48" borderId="35" xfId="135" applyNumberFormat="1" applyFont="1" applyFill="1" applyBorder="1" applyAlignment="1" applyProtection="1">
      <alignment horizontal="center" wrapText="1"/>
      <protection/>
    </xf>
    <xf numFmtId="49" fontId="25" fillId="0" borderId="53" xfId="135" applyNumberFormat="1" applyFont="1" applyBorder="1" applyAlignment="1" applyProtection="1">
      <alignment horizontal="center"/>
      <protection/>
    </xf>
    <xf numFmtId="49" fontId="25" fillId="0" borderId="11" xfId="135" applyNumberFormat="1" applyFont="1" applyBorder="1" applyAlignment="1" applyProtection="1">
      <alignment horizontal="center"/>
      <protection/>
    </xf>
    <xf numFmtId="49" fontId="25" fillId="0" borderId="74" xfId="135" applyNumberFormat="1" applyFont="1" applyBorder="1" applyAlignment="1" applyProtection="1">
      <alignment horizontal="center"/>
      <protection/>
    </xf>
    <xf numFmtId="0" fontId="18" fillId="0" borderId="11" xfId="135" applyNumberFormat="1" applyFont="1" applyBorder="1" applyAlignment="1" applyProtection="1">
      <alignment horizontal="left" wrapText="1"/>
      <protection/>
    </xf>
    <xf numFmtId="0" fontId="18" fillId="0" borderId="0" xfId="135" applyNumberFormat="1" applyFont="1" applyBorder="1" applyAlignment="1" applyProtection="1">
      <alignment horizontal="center" wrapText="1"/>
      <protection/>
    </xf>
    <xf numFmtId="49" fontId="18" fillId="47" borderId="45" xfId="135" applyNumberFormat="1" applyFont="1" applyFill="1" applyBorder="1" applyAlignment="1" applyProtection="1">
      <alignment horizontal="left" wrapText="1"/>
      <protection locked="0"/>
    </xf>
    <xf numFmtId="49" fontId="18" fillId="47" borderId="44" xfId="135" applyNumberFormat="1" applyFont="1" applyFill="1" applyBorder="1" applyAlignment="1" applyProtection="1">
      <alignment horizontal="left" wrapText="1"/>
      <protection locked="0"/>
    </xf>
    <xf numFmtId="49" fontId="18" fillId="0" borderId="39" xfId="135" applyNumberFormat="1" applyFont="1" applyFill="1" applyBorder="1" applyAlignment="1" applyProtection="1">
      <alignment horizontal="center" wrapText="1"/>
      <protection locked="0"/>
    </xf>
    <xf numFmtId="49" fontId="18" fillId="0" borderId="29" xfId="135" applyNumberFormat="1" applyFont="1" applyFill="1" applyBorder="1" applyAlignment="1" applyProtection="1">
      <alignment horizontal="center" wrapText="1"/>
      <protection locked="0"/>
    </xf>
    <xf numFmtId="49" fontId="18" fillId="0" borderId="40" xfId="135" applyNumberFormat="1" applyFont="1" applyFill="1" applyBorder="1" applyAlignment="1" applyProtection="1">
      <alignment horizontal="center" wrapText="1"/>
      <protection locked="0"/>
    </xf>
    <xf numFmtId="172" fontId="26" fillId="46" borderId="11" xfId="135" applyNumberFormat="1" applyFont="1" applyFill="1" applyBorder="1" applyAlignment="1" applyProtection="1">
      <alignment horizontal="center"/>
      <protection/>
    </xf>
    <xf numFmtId="0" fontId="26" fillId="46" borderId="32" xfId="135" applyFont="1" applyFill="1" applyBorder="1" applyAlignment="1" applyProtection="1">
      <alignment horizontal="left" wrapText="1" indent="2"/>
      <protection/>
    </xf>
    <xf numFmtId="0" fontId="26" fillId="46" borderId="32" xfId="135" applyFont="1" applyFill="1" applyBorder="1" applyAlignment="1" applyProtection="1">
      <alignment horizontal="left" indent="2"/>
      <protection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49" fontId="18" fillId="0" borderId="75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49" fontId="18" fillId="0" borderId="76" xfId="135" applyNumberFormat="1" applyFont="1" applyBorder="1" applyAlignment="1" applyProtection="1">
      <alignment horizontal="center"/>
      <protection/>
    </xf>
    <xf numFmtId="172" fontId="18" fillId="42" borderId="58" xfId="135" applyNumberFormat="1" applyFont="1" applyFill="1" applyBorder="1" applyAlignment="1" applyProtection="1">
      <alignment horizontal="center"/>
      <protection/>
    </xf>
    <xf numFmtId="172" fontId="18" fillId="42" borderId="0" xfId="135" applyNumberFormat="1" applyFont="1" applyFill="1" applyBorder="1" applyAlignment="1" applyProtection="1">
      <alignment horizontal="center"/>
      <protection/>
    </xf>
    <xf numFmtId="172" fontId="18" fillId="42" borderId="77" xfId="135" applyNumberFormat="1" applyFont="1" applyFill="1" applyBorder="1" applyAlignment="1" applyProtection="1">
      <alignment horizontal="center"/>
      <protection/>
    </xf>
    <xf numFmtId="0" fontId="26" fillId="46" borderId="29" xfId="135" applyFont="1" applyFill="1" applyBorder="1" applyAlignment="1" applyProtection="1">
      <alignment horizontal="left" wrapText="1" indent="2"/>
      <protection/>
    </xf>
    <xf numFmtId="0" fontId="26" fillId="46" borderId="29" xfId="135" applyFont="1" applyFill="1" applyBorder="1" applyAlignment="1" applyProtection="1">
      <alignment horizontal="left" indent="2"/>
      <protection/>
    </xf>
    <xf numFmtId="0" fontId="26" fillId="46" borderId="23" xfId="135" applyFont="1" applyFill="1" applyBorder="1" applyAlignment="1" applyProtection="1">
      <alignment horizontal="left" indent="2"/>
      <protection/>
    </xf>
    <xf numFmtId="49" fontId="18" fillId="0" borderId="75" xfId="135" applyNumberFormat="1" applyFont="1" applyFill="1" applyBorder="1" applyAlignment="1" applyProtection="1">
      <alignment horizontal="center" wrapText="1"/>
      <protection locked="0"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172" fontId="18" fillId="43" borderId="14" xfId="135" applyNumberFormat="1" applyFont="1" applyFill="1" applyBorder="1" applyAlignment="1">
      <alignment horizontal="right"/>
      <protection/>
    </xf>
    <xf numFmtId="49" fontId="18" fillId="43" borderId="39" xfId="135" applyNumberFormat="1" applyFont="1" applyFill="1" applyBorder="1" applyAlignment="1">
      <alignment horizontal="left" wrapText="1" indent="2"/>
      <protection/>
    </xf>
    <xf numFmtId="49" fontId="18" fillId="43" borderId="29" xfId="135" applyNumberFormat="1" applyFont="1" applyFill="1" applyBorder="1" applyAlignment="1">
      <alignment horizontal="left" wrapText="1" indent="2"/>
      <protection/>
    </xf>
    <xf numFmtId="49" fontId="18" fillId="43" borderId="40" xfId="135" applyNumberFormat="1" applyFont="1" applyFill="1" applyBorder="1" applyAlignment="1">
      <alignment horizontal="left" wrapText="1" indent="2"/>
      <protection/>
    </xf>
    <xf numFmtId="49" fontId="18" fillId="43" borderId="65" xfId="135" applyNumberFormat="1" applyFont="1" applyFill="1" applyBorder="1" applyAlignment="1">
      <alignment horizontal="center" wrapText="1"/>
      <protection/>
    </xf>
    <xf numFmtId="49" fontId="18" fillId="43" borderId="23" xfId="135" applyNumberFormat="1" applyFont="1" applyFill="1" applyBorder="1" applyAlignment="1">
      <alignment horizontal="center" wrapText="1"/>
      <protection/>
    </xf>
    <xf numFmtId="172" fontId="18" fillId="48" borderId="37" xfId="135" applyNumberFormat="1" applyFont="1" applyFill="1" applyBorder="1" applyAlignment="1">
      <alignment horizontal="center"/>
      <protection/>
    </xf>
    <xf numFmtId="172" fontId="18" fillId="48" borderId="35" xfId="135" applyNumberFormat="1" applyFont="1" applyFill="1" applyBorder="1" applyAlignment="1">
      <alignment horizontal="center"/>
      <protection/>
    </xf>
    <xf numFmtId="172" fontId="18" fillId="48" borderId="36" xfId="135" applyNumberFormat="1" applyFont="1" applyFill="1" applyBorder="1" applyAlignment="1">
      <alignment horizontal="center"/>
      <protection/>
    </xf>
    <xf numFmtId="0" fontId="38" fillId="42" borderId="43" xfId="135" applyFont="1" applyFill="1" applyBorder="1" applyAlignment="1">
      <alignment horizontal="left" wrapText="1"/>
      <protection/>
    </xf>
    <xf numFmtId="0" fontId="38" fillId="42" borderId="30" xfId="135" applyFont="1" applyFill="1" applyBorder="1" applyAlignment="1">
      <alignment horizontal="left" wrapText="1"/>
      <protection/>
    </xf>
    <xf numFmtId="49" fontId="18" fillId="0" borderId="39" xfId="135" applyNumberFormat="1" applyFont="1" applyBorder="1" applyAlignment="1">
      <alignment horizontal="center" wrapText="1"/>
      <protection/>
    </xf>
    <xf numFmtId="49" fontId="18" fillId="0" borderId="29" xfId="135" applyNumberFormat="1" applyFont="1" applyBorder="1" applyAlignment="1">
      <alignment horizontal="center" wrapText="1"/>
      <protection/>
    </xf>
    <xf numFmtId="49" fontId="18" fillId="0" borderId="40" xfId="135" applyNumberFormat="1" applyFont="1" applyBorder="1" applyAlignment="1">
      <alignment horizontal="center" wrapText="1"/>
      <protection/>
    </xf>
    <xf numFmtId="0" fontId="18" fillId="0" borderId="14" xfId="135" applyFont="1" applyBorder="1" applyAlignment="1">
      <alignment horizontal="center" vertical="center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172" fontId="18" fillId="42" borderId="50" xfId="135" applyNumberFormat="1" applyFont="1" applyFill="1" applyBorder="1" applyAlignment="1">
      <alignment horizontal="center"/>
      <protection/>
    </xf>
    <xf numFmtId="172" fontId="18" fillId="42" borderId="78" xfId="135" applyNumberFormat="1" applyFont="1" applyFill="1" applyBorder="1" applyAlignment="1">
      <alignment horizontal="center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22" xfId="135" applyNumberFormat="1" applyFont="1" applyFill="1" applyBorder="1" applyAlignment="1" applyProtection="1">
      <alignment horizontal="left" wrapText="1"/>
      <protection locked="0"/>
    </xf>
    <xf numFmtId="0" fontId="18" fillId="0" borderId="14" xfId="135" applyFont="1" applyBorder="1" applyAlignment="1">
      <alignment horizontal="left" wrapText="1"/>
      <protection/>
    </xf>
    <xf numFmtId="0" fontId="18" fillId="0" borderId="22" xfId="135" applyFont="1" applyBorder="1" applyAlignment="1">
      <alignment horizontal="left" wrapText="1"/>
      <protection/>
    </xf>
    <xf numFmtId="0" fontId="18" fillId="0" borderId="20" xfId="135" applyFont="1" applyBorder="1" applyAlignment="1">
      <alignment horizontal="center" vertical="center"/>
      <protection/>
    </xf>
    <xf numFmtId="172" fontId="26" fillId="46" borderId="14" xfId="135" applyNumberFormat="1" applyFont="1" applyFill="1" applyBorder="1" applyAlignment="1">
      <alignment horizontal="center"/>
      <protection/>
    </xf>
    <xf numFmtId="0" fontId="18" fillId="0" borderId="0" xfId="0" applyFont="1" applyAlignment="1">
      <alignment horizontal="right" indent="1"/>
    </xf>
    <xf numFmtId="0" fontId="18" fillId="0" borderId="52" xfId="0" applyFont="1" applyBorder="1" applyAlignment="1">
      <alignment horizontal="right" indent="1"/>
    </xf>
    <xf numFmtId="0" fontId="25" fillId="0" borderId="14" xfId="135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2" fontId="18" fillId="42" borderId="21" xfId="135" applyNumberFormat="1" applyFont="1" applyFill="1" applyBorder="1" applyAlignment="1">
      <alignment horizontal="right"/>
      <protection/>
    </xf>
    <xf numFmtId="0" fontId="19" fillId="0" borderId="0" xfId="135" applyFont="1" applyAlignment="1">
      <alignment horizontal="center"/>
      <protection/>
    </xf>
    <xf numFmtId="0" fontId="20" fillId="0" borderId="0" xfId="135" applyFont="1" applyAlignment="1">
      <alignment horizontal="lef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32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0" fontId="18" fillId="0" borderId="0" xfId="135" applyFont="1" applyAlignment="1">
      <alignment horizontal="right" indent="2"/>
      <protection/>
    </xf>
    <xf numFmtId="0" fontId="21" fillId="0" borderId="0" xfId="135" applyFont="1" applyAlignment="1">
      <alignment horizontal="center"/>
      <protection/>
    </xf>
    <xf numFmtId="0" fontId="25" fillId="0" borderId="13" xfId="135" applyFont="1" applyBorder="1" applyAlignment="1">
      <alignment horizontal="center" vertical="center"/>
      <protection/>
    </xf>
    <xf numFmtId="0" fontId="25" fillId="0" borderId="29" xfId="135" applyFont="1" applyBorder="1" applyAlignment="1">
      <alignment horizontal="center" vertical="center"/>
      <protection/>
    </xf>
    <xf numFmtId="0" fontId="25" fillId="0" borderId="23" xfId="135" applyFont="1" applyBorder="1" applyAlignment="1">
      <alignment horizontal="center" vertical="center"/>
      <protection/>
    </xf>
    <xf numFmtId="0" fontId="18" fillId="0" borderId="11" xfId="135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6" fillId="45" borderId="29" xfId="135" applyFont="1" applyFill="1" applyBorder="1" applyAlignment="1">
      <alignment horizontal="left" indent="2"/>
      <protection/>
    </xf>
    <xf numFmtId="49" fontId="18" fillId="50" borderId="39" xfId="135" applyNumberFormat="1" applyFont="1" applyFill="1" applyBorder="1" applyAlignment="1">
      <alignment horizontal="left" wrapText="1" indent="2"/>
      <protection/>
    </xf>
    <xf numFmtId="49" fontId="18" fillId="50" borderId="29" xfId="135" applyNumberFormat="1" applyFont="1" applyFill="1" applyBorder="1" applyAlignment="1">
      <alignment horizontal="left" wrapText="1" indent="2"/>
      <protection/>
    </xf>
    <xf numFmtId="49" fontId="18" fillId="50" borderId="40" xfId="135" applyNumberFormat="1" applyFont="1" applyFill="1" applyBorder="1" applyAlignment="1">
      <alignment horizontal="left" wrapText="1" indent="2"/>
      <protection/>
    </xf>
    <xf numFmtId="172" fontId="18" fillId="50" borderId="14" xfId="135" applyNumberFormat="1" applyFont="1" applyFill="1" applyBorder="1" applyAlignment="1">
      <alignment horizontal="right"/>
      <protection/>
    </xf>
    <xf numFmtId="49" fontId="29" fillId="0" borderId="39" xfId="135" applyNumberFormat="1" applyFont="1" applyBorder="1" applyAlignment="1">
      <alignment horizontal="center" wrapText="1"/>
      <protection/>
    </xf>
    <xf numFmtId="49" fontId="29" fillId="0" borderId="29" xfId="135" applyNumberFormat="1" applyFont="1" applyBorder="1" applyAlignment="1">
      <alignment horizontal="center" wrapText="1"/>
      <protection/>
    </xf>
    <xf numFmtId="49" fontId="29" fillId="0" borderId="40" xfId="135" applyNumberFormat="1" applyFont="1" applyBorder="1" applyAlignment="1">
      <alignment horizontal="center" wrapText="1"/>
      <protection/>
    </xf>
    <xf numFmtId="0" fontId="28" fillId="42" borderId="63" xfId="135" applyFont="1" applyFill="1" applyBorder="1" applyAlignment="1">
      <alignment horizontal="left"/>
      <protection/>
    </xf>
    <xf numFmtId="0" fontId="28" fillId="42" borderId="64" xfId="135" applyFont="1" applyFill="1" applyBorder="1" applyAlignment="1">
      <alignment horizontal="left"/>
      <protection/>
    </xf>
    <xf numFmtId="172" fontId="18" fillId="42" borderId="20" xfId="135" applyNumberFormat="1" applyFont="1" applyFill="1" applyBorder="1" applyAlignment="1">
      <alignment horizontal="right"/>
      <protection/>
    </xf>
    <xf numFmtId="172" fontId="18" fillId="0" borderId="14" xfId="135" applyNumberFormat="1" applyFont="1" applyBorder="1" applyAlignment="1">
      <alignment horizontal="right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25" fillId="0" borderId="0" xfId="135" applyFont="1" applyAlignment="1">
      <alignment horizontal="center"/>
      <protection/>
    </xf>
    <xf numFmtId="0" fontId="18" fillId="0" borderId="27" xfId="135" applyFont="1" applyBorder="1" applyAlignment="1">
      <alignment horizontal="right"/>
      <protection/>
    </xf>
    <xf numFmtId="49" fontId="18" fillId="48" borderId="35" xfId="135" applyNumberFormat="1" applyFont="1" applyFill="1" applyBorder="1" applyAlignment="1">
      <alignment horizontal="center" wrapText="1"/>
      <protection/>
    </xf>
    <xf numFmtId="49" fontId="18" fillId="50" borderId="65" xfId="135" applyNumberFormat="1" applyFont="1" applyFill="1" applyBorder="1" applyAlignment="1">
      <alignment horizontal="center" wrapText="1"/>
      <protection/>
    </xf>
    <xf numFmtId="49" fontId="18" fillId="50" borderId="23" xfId="135" applyNumberFormat="1" applyFont="1" applyFill="1" applyBorder="1" applyAlignment="1">
      <alignment horizontal="center" wrapText="1"/>
      <protection/>
    </xf>
    <xf numFmtId="172" fontId="18" fillId="42" borderId="13" xfId="135" applyNumberFormat="1" applyFont="1" applyFill="1" applyBorder="1" applyAlignment="1">
      <alignment horizontal="center"/>
      <protection/>
    </xf>
    <xf numFmtId="172" fontId="18" fillId="42" borderId="29" xfId="135" applyNumberFormat="1" applyFont="1" applyFill="1" applyBorder="1" applyAlignment="1">
      <alignment horizontal="center"/>
      <protection/>
    </xf>
    <xf numFmtId="172" fontId="18" fillId="42" borderId="23" xfId="135" applyNumberFormat="1" applyFont="1" applyFill="1" applyBorder="1" applyAlignment="1">
      <alignment horizontal="center"/>
      <protection/>
    </xf>
    <xf numFmtId="0" fontId="26" fillId="46" borderId="12" xfId="135" applyFont="1" applyFill="1" applyBorder="1" applyAlignment="1">
      <alignment horizontal="center"/>
      <protection/>
    </xf>
    <xf numFmtId="0" fontId="26" fillId="46" borderId="15" xfId="135" applyFont="1" applyFill="1" applyBorder="1" applyAlignment="1">
      <alignment horizontal="center"/>
      <protection/>
    </xf>
    <xf numFmtId="0" fontId="26" fillId="46" borderId="29" xfId="135" applyFont="1" applyFill="1" applyBorder="1" applyAlignment="1">
      <alignment horizontal="left" wrapText="1" indent="2"/>
      <protection/>
    </xf>
    <xf numFmtId="0" fontId="26" fillId="46" borderId="29" xfId="135" applyFont="1" applyFill="1" applyBorder="1" applyAlignment="1">
      <alignment horizontal="left" indent="2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49" fontId="18" fillId="0" borderId="75" xfId="135" applyNumberFormat="1" applyFont="1" applyBorder="1" applyAlignment="1">
      <alignment horizontal="center"/>
      <protection/>
    </xf>
    <xf numFmtId="49" fontId="18" fillId="0" borderId="0" xfId="135" applyNumberFormat="1" applyFont="1" applyAlignment="1">
      <alignment horizontal="center"/>
      <protection/>
    </xf>
    <xf numFmtId="49" fontId="18" fillId="0" borderId="76" xfId="135" applyNumberFormat="1" applyFont="1" applyBorder="1" applyAlignment="1">
      <alignment horizontal="center"/>
      <protection/>
    </xf>
    <xf numFmtId="49" fontId="25" fillId="0" borderId="54" xfId="135" applyNumberFormat="1" applyFont="1" applyBorder="1" applyAlignment="1">
      <alignment horizontal="center"/>
      <protection/>
    </xf>
    <xf numFmtId="49" fontId="25" fillId="0" borderId="14" xfId="135" applyNumberFormat="1" applyFont="1" applyBorder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center"/>
      <protection/>
    </xf>
    <xf numFmtId="0" fontId="18" fillId="0" borderId="23" xfId="135" applyFont="1" applyBorder="1" applyAlignment="1">
      <alignment horizontal="center" vertical="center" wrapText="1"/>
      <protection/>
    </xf>
    <xf numFmtId="172" fontId="26" fillId="46" borderId="45" xfId="135" applyNumberFormat="1" applyFont="1" applyFill="1" applyBorder="1" applyAlignment="1">
      <alignment horizontal="center"/>
      <protection/>
    </xf>
    <xf numFmtId="0" fontId="26" fillId="46" borderId="32" xfId="135" applyFont="1" applyFill="1" applyBorder="1" applyAlignment="1">
      <alignment horizontal="left" wrapText="1" indent="2"/>
      <protection/>
    </xf>
    <xf numFmtId="0" fontId="26" fillId="46" borderId="32" xfId="135" applyFont="1" applyFill="1" applyBorder="1" applyAlignment="1">
      <alignment horizontal="left" indent="2"/>
      <protection/>
    </xf>
    <xf numFmtId="0" fontId="26" fillId="46" borderId="13" xfId="135" applyFont="1" applyFill="1" applyBorder="1" applyAlignment="1">
      <alignment horizontal="center"/>
      <protection/>
    </xf>
    <xf numFmtId="0" fontId="26" fillId="46" borderId="23" xfId="135" applyFont="1" applyFill="1" applyBorder="1" applyAlignment="1">
      <alignment horizontal="center"/>
      <protection/>
    </xf>
    <xf numFmtId="172" fontId="18" fillId="0" borderId="13" xfId="135" applyNumberFormat="1" applyFont="1" applyBorder="1" applyAlignment="1">
      <alignment horizontal="center"/>
      <protection/>
    </xf>
    <xf numFmtId="172" fontId="18" fillId="0" borderId="29" xfId="135" applyNumberFormat="1" applyFont="1" applyBorder="1" applyAlignment="1">
      <alignment horizontal="center"/>
      <protection/>
    </xf>
    <xf numFmtId="172" fontId="18" fillId="0" borderId="23" xfId="135" applyNumberFormat="1" applyFont="1" applyBorder="1" applyAlignment="1">
      <alignment horizontal="center"/>
      <protection/>
    </xf>
    <xf numFmtId="49" fontId="18" fillId="48" borderId="41" xfId="135" applyNumberFormat="1" applyFont="1" applyFill="1" applyBorder="1" applyAlignment="1">
      <alignment horizontal="center" wrapText="1"/>
      <protection/>
    </xf>
    <xf numFmtId="0" fontId="28" fillId="42" borderId="43" xfId="135" applyFont="1" applyFill="1" applyBorder="1" applyAlignment="1">
      <alignment horizontal="left"/>
      <protection/>
    </xf>
    <xf numFmtId="0" fontId="28" fillId="42" borderId="30" xfId="135" applyFont="1" applyFill="1" applyBorder="1" applyAlignment="1">
      <alignment horizontal="left"/>
      <protection/>
    </xf>
    <xf numFmtId="172" fontId="18" fillId="42" borderId="50" xfId="135" applyNumberFormat="1" applyFont="1" applyFill="1" applyBorder="1" applyAlignment="1">
      <alignment horizontal="right"/>
      <protection/>
    </xf>
    <xf numFmtId="0" fontId="20" fillId="0" borderId="0" xfId="135" applyFont="1" applyAlignment="1">
      <alignment horizontal="left" vertical="top" wrapText="1"/>
      <protection/>
    </xf>
    <xf numFmtId="0" fontId="18" fillId="0" borderId="59" xfId="135" applyFont="1" applyBorder="1" applyAlignment="1">
      <alignment horizontal="center" vertical="center"/>
      <protection/>
    </xf>
    <xf numFmtId="0" fontId="18" fillId="0" borderId="72" xfId="135" applyFont="1" applyBorder="1" applyAlignment="1">
      <alignment horizontal="center" vertical="center"/>
      <protection/>
    </xf>
    <xf numFmtId="49" fontId="25" fillId="48" borderId="14" xfId="135" applyNumberFormat="1" applyFont="1" applyFill="1" applyBorder="1" applyAlignment="1">
      <alignment horizontal="center"/>
      <protection/>
    </xf>
    <xf numFmtId="0" fontId="28" fillId="42" borderId="79" xfId="135" applyFont="1" applyFill="1" applyBorder="1" applyAlignment="1">
      <alignment horizontal="left"/>
      <protection/>
    </xf>
    <xf numFmtId="0" fontId="28" fillId="42" borderId="50" xfId="135" applyFont="1" applyFill="1" applyBorder="1" applyAlignment="1">
      <alignment horizontal="left"/>
      <protection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49" fontId="25" fillId="48" borderId="11" xfId="135" applyNumberFormat="1" applyFont="1" applyFill="1" applyBorder="1" applyAlignment="1">
      <alignment horizontal="center"/>
      <protection/>
    </xf>
    <xf numFmtId="49" fontId="25" fillId="0" borderId="80" xfId="135" applyNumberFormat="1" applyFont="1" applyBorder="1" applyAlignment="1">
      <alignment horizontal="center"/>
      <protection/>
    </xf>
    <xf numFmtId="49" fontId="25" fillId="0" borderId="45" xfId="135" applyNumberFormat="1" applyFont="1" applyBorder="1" applyAlignment="1">
      <alignment horizontal="center"/>
      <protection/>
    </xf>
    <xf numFmtId="49" fontId="25" fillId="0" borderId="81" xfId="135" applyNumberFormat="1" applyFont="1" applyBorder="1" applyAlignment="1">
      <alignment horizontal="center"/>
      <protection/>
    </xf>
    <xf numFmtId="0" fontId="28" fillId="42" borderId="54" xfId="135" applyFont="1" applyFill="1" applyBorder="1" applyAlignment="1">
      <alignment horizontal="left"/>
      <protection/>
    </xf>
    <xf numFmtId="0" fontId="28" fillId="42" borderId="14" xfId="135" applyFont="1" applyFill="1" applyBorder="1" applyAlignment="1">
      <alignment horizontal="left"/>
      <protection/>
    </xf>
    <xf numFmtId="172" fontId="18" fillId="42" borderId="22" xfId="135" applyNumberFormat="1" applyFont="1" applyFill="1" applyBorder="1" applyAlignment="1">
      <alignment horizontal="center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24" xfId="135" applyNumberFormat="1" applyFont="1" applyFill="1" applyBorder="1" applyAlignment="1" applyProtection="1">
      <alignment horizontal="left" wrapText="1"/>
      <protection locked="0"/>
    </xf>
    <xf numFmtId="172" fontId="18" fillId="42" borderId="14" xfId="135" applyNumberFormat="1" applyFont="1" applyFill="1" applyBorder="1" applyAlignment="1">
      <alignment horizontal="right"/>
      <protection/>
    </xf>
    <xf numFmtId="0" fontId="18" fillId="0" borderId="45" xfId="135" applyFont="1" applyBorder="1" applyAlignment="1">
      <alignment horizontal="left" wrapText="1"/>
      <protection/>
    </xf>
    <xf numFmtId="0" fontId="18" fillId="0" borderId="0" xfId="135" applyFont="1" applyBorder="1" applyAlignment="1">
      <alignment horizontal="center" wrapText="1"/>
      <protection/>
    </xf>
    <xf numFmtId="49" fontId="29" fillId="43" borderId="39" xfId="135" applyNumberFormat="1" applyFont="1" applyFill="1" applyBorder="1" applyAlignment="1" applyProtection="1">
      <alignment horizontal="right" wrapText="1"/>
      <protection/>
    </xf>
    <xf numFmtId="49" fontId="29" fillId="43" borderId="29" xfId="135" applyNumberFormat="1" applyFont="1" applyFill="1" applyBorder="1" applyAlignment="1" applyProtection="1">
      <alignment horizontal="right" wrapText="1"/>
      <protection/>
    </xf>
    <xf numFmtId="49" fontId="29" fillId="43" borderId="23" xfId="135" applyNumberFormat="1" applyFont="1" applyFill="1" applyBorder="1" applyAlignment="1" applyProtection="1">
      <alignment horizontal="right" wrapText="1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49" fontId="18" fillId="0" borderId="39" xfId="135" applyNumberFormat="1" applyFont="1" applyBorder="1" applyAlignment="1" applyProtection="1">
      <alignment horizontal="center" wrapText="1"/>
      <protection/>
    </xf>
    <xf numFmtId="49" fontId="18" fillId="0" borderId="29" xfId="135" applyNumberFormat="1" applyFont="1" applyBorder="1" applyAlignment="1" applyProtection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49" fontId="18" fillId="45" borderId="39" xfId="135" applyNumberFormat="1" applyFont="1" applyFill="1" applyBorder="1" applyAlignment="1" applyProtection="1">
      <alignment horizontal="right" wrapText="1"/>
      <protection/>
    </xf>
    <xf numFmtId="49" fontId="18" fillId="45" borderId="29" xfId="135" applyNumberFormat="1" applyFont="1" applyFill="1" applyBorder="1" applyAlignment="1" applyProtection="1">
      <alignment horizontal="right" wrapText="1"/>
      <protection/>
    </xf>
    <xf numFmtId="49" fontId="18" fillId="45" borderId="23" xfId="135" applyNumberFormat="1" applyFont="1" applyFill="1" applyBorder="1" applyAlignment="1" applyProtection="1">
      <alignment horizontal="right" wrapText="1"/>
      <protection/>
    </xf>
    <xf numFmtId="172" fontId="18" fillId="45" borderId="13" xfId="135" applyNumberFormat="1" applyFont="1" applyFill="1" applyBorder="1" applyAlignment="1" applyProtection="1">
      <alignment horizontal="right"/>
      <protection/>
    </xf>
    <xf numFmtId="172" fontId="18" fillId="45" borderId="29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33" fillId="0" borderId="82" xfId="0" applyFont="1" applyBorder="1" applyAlignment="1" applyProtection="1">
      <alignment horizontal="center"/>
      <protection/>
    </xf>
    <xf numFmtId="0" fontId="33" fillId="0" borderId="83" xfId="0" applyFont="1" applyBorder="1" applyAlignment="1" applyProtection="1">
      <alignment horizontal="center"/>
      <protection/>
    </xf>
    <xf numFmtId="0" fontId="18" fillId="0" borderId="11" xfId="135" applyFont="1" applyFill="1" applyBorder="1" applyAlignment="1" applyProtection="1">
      <alignment horizontal="center"/>
      <protection/>
    </xf>
    <xf numFmtId="49" fontId="25" fillId="47" borderId="61" xfId="135" applyNumberFormat="1" applyFont="1" applyFill="1" applyBorder="1" applyAlignment="1" applyProtection="1">
      <alignment horizontal="center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0" fontId="25" fillId="0" borderId="84" xfId="135" applyFont="1" applyBorder="1" applyAlignment="1" applyProtection="1">
      <alignment horizontal="center"/>
      <protection/>
    </xf>
    <xf numFmtId="0" fontId="25" fillId="0" borderId="32" xfId="135" applyFont="1" applyBorder="1" applyAlignment="1" applyProtection="1">
      <alignment horizontal="center"/>
      <protection/>
    </xf>
    <xf numFmtId="0" fontId="25" fillId="0" borderId="15" xfId="135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0" fontId="26" fillId="46" borderId="85" xfId="135" applyFont="1" applyFill="1" applyBorder="1" applyAlignment="1" applyProtection="1">
      <alignment horizontal="left" wrapText="1" indent="2"/>
      <protection/>
    </xf>
    <xf numFmtId="0" fontId="26" fillId="46" borderId="85" xfId="135" applyFont="1" applyFill="1" applyBorder="1" applyAlignment="1" applyProtection="1">
      <alignment horizontal="left" indent="2"/>
      <protection/>
    </xf>
    <xf numFmtId="0" fontId="26" fillId="46" borderId="86" xfId="135" applyFont="1" applyFill="1" applyBorder="1" applyAlignment="1" applyProtection="1">
      <alignment horizontal="left" indent="2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0" fontId="18" fillId="47" borderId="23" xfId="135" applyNumberFormat="1" applyFont="1" applyFill="1" applyBorder="1" applyAlignment="1" applyProtection="1">
      <alignment horizontal="left" wrapText="1"/>
      <protection/>
    </xf>
    <xf numFmtId="0" fontId="18" fillId="47" borderId="14" xfId="135" applyNumberFormat="1" applyFont="1" applyFill="1" applyBorder="1" applyAlignment="1" applyProtection="1">
      <alignment horizontal="left" wrapText="1"/>
      <protection/>
    </xf>
    <xf numFmtId="0" fontId="18" fillId="47" borderId="13" xfId="135" applyNumberFormat="1" applyFont="1" applyFill="1" applyBorder="1" applyAlignment="1" applyProtection="1">
      <alignment horizontal="left" wrapText="1"/>
      <protection/>
    </xf>
    <xf numFmtId="0" fontId="18" fillId="47" borderId="25" xfId="135" applyNumberFormat="1" applyFont="1" applyFill="1" applyBorder="1" applyAlignment="1" applyProtection="1">
      <alignment horizontal="left" wrapText="1"/>
      <protection/>
    </xf>
    <xf numFmtId="49" fontId="18" fillId="0" borderId="68" xfId="135" applyNumberFormat="1" applyFont="1" applyBorder="1" applyAlignment="1" applyProtection="1">
      <alignment horizontal="center" wrapText="1"/>
      <protection/>
    </xf>
    <xf numFmtId="49" fontId="18" fillId="0" borderId="20" xfId="135" applyNumberFormat="1" applyFont="1" applyBorder="1" applyAlignment="1" applyProtection="1">
      <alignment horizontal="center" wrapText="1"/>
      <protection/>
    </xf>
    <xf numFmtId="0" fontId="26" fillId="46" borderId="57" xfId="135" applyFont="1" applyFill="1" applyBorder="1" applyAlignment="1" applyProtection="1">
      <alignment horizontal="left" indent="2"/>
      <protection/>
    </xf>
    <xf numFmtId="0" fontId="26" fillId="46" borderId="56" xfId="135" applyFont="1" applyFill="1" applyBorder="1" applyAlignment="1" applyProtection="1">
      <alignment horizontal="left" indent="2"/>
      <protection/>
    </xf>
    <xf numFmtId="0" fontId="31" fillId="47" borderId="87" xfId="127" applyFont="1" applyFill="1" applyBorder="1" applyAlignment="1">
      <alignment horizontal="right" indent="1"/>
      <protection/>
    </xf>
    <xf numFmtId="0" fontId="31" fillId="47" borderId="0" xfId="127" applyFont="1" applyFill="1" applyBorder="1" applyAlignment="1">
      <alignment horizontal="right" indent="1"/>
      <protection/>
    </xf>
    <xf numFmtId="0" fontId="31" fillId="47" borderId="88" xfId="127" applyFont="1" applyFill="1" applyBorder="1" applyAlignment="1">
      <alignment horizontal="right" indent="1"/>
      <protection/>
    </xf>
    <xf numFmtId="0" fontId="31" fillId="47" borderId="89" xfId="127" applyFont="1" applyFill="1" applyBorder="1" applyAlignment="1">
      <alignment horizontal="right" indent="1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49" fontId="18" fillId="0" borderId="84" xfId="135" applyNumberFormat="1" applyFont="1" applyBorder="1" applyAlignment="1" applyProtection="1">
      <alignment horizontal="center"/>
      <protection/>
    </xf>
    <xf numFmtId="49" fontId="18" fillId="0" borderId="32" xfId="135" applyNumberFormat="1" applyFont="1" applyBorder="1" applyAlignment="1" applyProtection="1">
      <alignment horizontal="center"/>
      <protection/>
    </xf>
    <xf numFmtId="49" fontId="18" fillId="0" borderId="43" xfId="135" applyNumberFormat="1" applyFont="1" applyBorder="1" applyAlignment="1" applyProtection="1">
      <alignment horizontal="right" wrapText="1"/>
      <protection/>
    </xf>
    <xf numFmtId="49" fontId="18" fillId="0" borderId="30" xfId="135" applyNumberFormat="1" applyFont="1" applyBorder="1" applyAlignment="1" applyProtection="1">
      <alignment horizontal="right" wrapText="1"/>
      <protection/>
    </xf>
    <xf numFmtId="49" fontId="18" fillId="0" borderId="72" xfId="135" applyNumberFormat="1" applyFont="1" applyBorder="1" applyAlignment="1" applyProtection="1">
      <alignment horizontal="right" wrapText="1"/>
      <protection/>
    </xf>
    <xf numFmtId="0" fontId="27" fillId="47" borderId="0" xfId="0" applyFont="1" applyFill="1" applyAlignment="1" applyProtection="1">
      <alignment horizontal="center"/>
      <protection/>
    </xf>
    <xf numFmtId="0" fontId="32" fillId="0" borderId="83" xfId="0" applyFont="1" applyBorder="1" applyAlignment="1" applyProtection="1">
      <alignment horizontal="left" vertical="center" indent="2"/>
      <protection/>
    </xf>
    <xf numFmtId="0" fontId="32" fillId="0" borderId="90" xfId="0" applyFont="1" applyBorder="1" applyAlignment="1" applyProtection="1">
      <alignment horizontal="left" vertical="center" indent="2"/>
      <protection/>
    </xf>
    <xf numFmtId="49" fontId="30" fillId="47" borderId="89" xfId="0" applyNumberFormat="1" applyFont="1" applyFill="1" applyBorder="1" applyAlignment="1" applyProtection="1">
      <alignment horizontal="left" indent="1"/>
      <protection/>
    </xf>
    <xf numFmtId="49" fontId="30" fillId="47" borderId="91" xfId="0" applyNumberFormat="1" applyFont="1" applyFill="1" applyBorder="1" applyAlignment="1" applyProtection="1">
      <alignment horizontal="left" indent="1"/>
      <protection/>
    </xf>
    <xf numFmtId="14" fontId="30" fillId="47" borderId="0" xfId="0" applyNumberFormat="1" applyFont="1" applyFill="1" applyBorder="1" applyAlignment="1" applyProtection="1">
      <alignment horizontal="left" indent="1"/>
      <protection/>
    </xf>
    <xf numFmtId="14" fontId="30" fillId="47" borderId="92" xfId="0" applyNumberFormat="1" applyFont="1" applyFill="1" applyBorder="1" applyAlignment="1" applyProtection="1">
      <alignment horizontal="left" indent="1"/>
      <protection/>
    </xf>
    <xf numFmtId="49" fontId="30" fillId="47" borderId="0" xfId="0" applyNumberFormat="1" applyFont="1" applyFill="1" applyBorder="1" applyAlignment="1" applyProtection="1">
      <alignment horizontal="left" indent="1"/>
      <protection/>
    </xf>
    <xf numFmtId="49" fontId="30" fillId="47" borderId="92" xfId="0" applyNumberFormat="1" applyFont="1" applyFill="1" applyBorder="1" applyAlignment="1" applyProtection="1">
      <alignment horizontal="left" indent="1"/>
      <protection/>
    </xf>
    <xf numFmtId="0" fontId="31" fillId="47" borderId="93" xfId="127" applyFont="1" applyFill="1" applyBorder="1" applyAlignment="1">
      <alignment horizontal="right" indent="1"/>
      <protection/>
    </xf>
    <xf numFmtId="0" fontId="31" fillId="47" borderId="94" xfId="127" applyFont="1" applyFill="1" applyBorder="1" applyAlignment="1">
      <alignment horizontal="right" indent="1"/>
      <protection/>
    </xf>
    <xf numFmtId="49" fontId="30" fillId="47" borderId="94" xfId="0" applyNumberFormat="1" applyFont="1" applyFill="1" applyBorder="1" applyAlignment="1" applyProtection="1">
      <alignment horizontal="left" wrapText="1" indent="1"/>
      <protection/>
    </xf>
    <xf numFmtId="49" fontId="30" fillId="47" borderId="95" xfId="0" applyNumberFormat="1" applyFont="1" applyFill="1" applyBorder="1" applyAlignment="1" applyProtection="1">
      <alignment horizontal="left" wrapText="1" indent="1"/>
      <protection/>
    </xf>
    <xf numFmtId="49" fontId="29" fillId="43" borderId="96" xfId="135" applyNumberFormat="1" applyFont="1" applyFill="1" applyBorder="1" applyAlignment="1" applyProtection="1">
      <alignment horizontal="right" wrapText="1"/>
      <protection/>
    </xf>
    <xf numFmtId="49" fontId="18" fillId="45" borderId="96" xfId="135" applyNumberFormat="1" applyFont="1" applyFill="1" applyBorder="1" applyAlignment="1" applyProtection="1">
      <alignment horizontal="right" wrapText="1"/>
      <protection/>
    </xf>
    <xf numFmtId="0" fontId="26" fillId="46" borderId="97" xfId="135" applyFont="1" applyFill="1" applyBorder="1" applyAlignment="1" applyProtection="1">
      <alignment horizontal="left" indent="2"/>
      <protection/>
    </xf>
    <xf numFmtId="0" fontId="27" fillId="0" borderId="82" xfId="0" applyFont="1" applyBorder="1" applyAlignment="1" applyProtection="1">
      <alignment horizontal="center"/>
      <protection/>
    </xf>
    <xf numFmtId="0" fontId="27" fillId="0" borderId="83" xfId="0" applyFont="1" applyBorder="1" applyAlignment="1" applyProtection="1">
      <alignment horizontal="center"/>
      <protection/>
    </xf>
  </cellXfs>
  <cellStyles count="14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3 2 2" xfId="127"/>
    <cellStyle name="Обычный 3 3" xfId="128"/>
    <cellStyle name="Обычный 4" xfId="129"/>
    <cellStyle name="Обычный 4 2" xfId="130"/>
    <cellStyle name="Обычный 4 3" xfId="131"/>
    <cellStyle name="Обычный 5" xfId="132"/>
    <cellStyle name="Обычный 5 2" xfId="133"/>
    <cellStyle name="Обычный 5 3" xfId="134"/>
    <cellStyle name="Обычный_ТРАФАРЕТ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71</xdr:row>
      <xdr:rowOff>38100</xdr:rowOff>
    </xdr:from>
    <xdr:to>
      <xdr:col>11</xdr:col>
      <xdr:colOff>28575</xdr:colOff>
      <xdr:row>71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020675"/>
          <a:ext cx="6858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72</xdr:row>
      <xdr:rowOff>28575</xdr:rowOff>
    </xdr:from>
    <xdr:to>
      <xdr:col>11</xdr:col>
      <xdr:colOff>142875</xdr:colOff>
      <xdr:row>72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356360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349" t="s">
        <v>26</v>
      </c>
      <c r="V1" s="350"/>
      <c r="W1" s="4" t="s">
        <v>13</v>
      </c>
      <c r="X1" s="5"/>
      <c r="Y1" s="52" t="s">
        <v>76</v>
      </c>
      <c r="Z1" s="54" t="s">
        <v>43</v>
      </c>
      <c r="AA1" s="5"/>
      <c r="AB1" s="56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79</v>
      </c>
      <c r="Z2" s="54" t="s">
        <v>44</v>
      </c>
      <c r="AA2" s="5"/>
      <c r="AB2" s="56" t="s">
        <v>55</v>
      </c>
      <c r="AC2" s="5"/>
    </row>
    <row r="3" spans="1:29" ht="15.75">
      <c r="A3" s="352" t="s">
        <v>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6"/>
      <c r="Y3" s="52" t="s">
        <v>77</v>
      </c>
      <c r="Z3" s="51" t="s">
        <v>45</v>
      </c>
      <c r="AA3" s="50"/>
      <c r="AB3" s="56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ht="12.75">
      <c r="A5" s="357" t="s">
        <v>32</v>
      </c>
      <c r="B5" s="357"/>
      <c r="C5" s="357"/>
      <c r="D5" s="357"/>
      <c r="E5" s="357"/>
      <c r="F5" s="357"/>
      <c r="G5" s="357"/>
      <c r="H5" s="351" t="s">
        <v>81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8"/>
      <c r="Y5" s="52" t="s">
        <v>78</v>
      </c>
      <c r="Z5" s="55" t="s">
        <v>47</v>
      </c>
      <c r="AA5" s="26"/>
      <c r="AB5" s="56" t="s">
        <v>58</v>
      </c>
      <c r="AC5" s="8"/>
    </row>
    <row r="6" spans="1:29" ht="12.75">
      <c r="A6" s="9"/>
      <c r="B6" s="9"/>
      <c r="C6" s="10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ht="12.75">
      <c r="A7" s="357" t="s">
        <v>0</v>
      </c>
      <c r="B7" s="357"/>
      <c r="C7" s="357"/>
      <c r="D7" s="357"/>
      <c r="E7" s="357"/>
      <c r="F7" s="357"/>
      <c r="G7" s="357"/>
      <c r="H7" s="351" t="s">
        <v>82</v>
      </c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8"/>
      <c r="Y7" s="52" t="s">
        <v>74</v>
      </c>
      <c r="Z7" s="55" t="s">
        <v>49</v>
      </c>
      <c r="AA7" s="26" t="s">
        <v>80</v>
      </c>
      <c r="AB7" s="56" t="s">
        <v>60</v>
      </c>
      <c r="AC7" s="8"/>
    </row>
    <row r="8" spans="1:29" ht="12.75">
      <c r="A8" s="9"/>
      <c r="B8" s="9"/>
      <c r="C8" s="10"/>
      <c r="F8" s="10"/>
      <c r="G8" s="10"/>
      <c r="H8" s="364" t="s">
        <v>1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11"/>
      <c r="Y8" s="52" t="s">
        <v>75</v>
      </c>
      <c r="Z8" s="55" t="s">
        <v>50</v>
      </c>
      <c r="AA8" s="26" t="s">
        <v>80</v>
      </c>
      <c r="AB8" s="56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 t="s">
        <v>73</v>
      </c>
      <c r="AB9" s="56" t="s">
        <v>62</v>
      </c>
      <c r="AC9" s="11"/>
    </row>
    <row r="10" spans="1:29" ht="12.75">
      <c r="A10" s="353" t="s">
        <v>19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23"/>
      <c r="Y10" s="26"/>
      <c r="Z10" s="51" t="s">
        <v>52</v>
      </c>
      <c r="AA10" s="50"/>
      <c r="AB10" s="56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358" t="s">
        <v>12</v>
      </c>
      <c r="B12" s="359"/>
      <c r="C12" s="359"/>
      <c r="D12" s="359"/>
      <c r="E12" s="359"/>
      <c r="F12" s="359"/>
      <c r="G12" s="371" t="s">
        <v>2</v>
      </c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27"/>
      <c r="Y12" s="37"/>
      <c r="Z12" s="37"/>
      <c r="AA12" s="37"/>
      <c r="AB12" s="53"/>
      <c r="AC12" s="27"/>
    </row>
    <row r="13" spans="1:29" s="29" customFormat="1" ht="22.5" customHeight="1">
      <c r="A13" s="358"/>
      <c r="B13" s="359"/>
      <c r="C13" s="359"/>
      <c r="D13" s="359"/>
      <c r="E13" s="359"/>
      <c r="F13" s="359"/>
      <c r="G13" s="365" t="s">
        <v>8</v>
      </c>
      <c r="H13" s="365"/>
      <c r="I13" s="365"/>
      <c r="J13" s="365"/>
      <c r="K13" s="365"/>
      <c r="L13" s="365"/>
      <c r="M13" s="365"/>
      <c r="N13" s="371" t="s">
        <v>33</v>
      </c>
      <c r="O13" s="372"/>
      <c r="P13" s="372"/>
      <c r="Q13" s="373"/>
      <c r="R13" s="365" t="s">
        <v>9</v>
      </c>
      <c r="S13" s="366"/>
      <c r="T13" s="367"/>
      <c r="U13" s="361" t="s">
        <v>37</v>
      </c>
      <c r="V13" s="362"/>
      <c r="W13" s="363"/>
      <c r="X13" s="27"/>
      <c r="Y13" s="37"/>
      <c r="Z13" s="37"/>
      <c r="AA13" s="37"/>
      <c r="AB13" s="37"/>
      <c r="AC13" s="27"/>
    </row>
    <row r="14" spans="1:29" s="29" customFormat="1" ht="15" customHeight="1">
      <c r="A14" s="358"/>
      <c r="B14" s="359"/>
      <c r="C14" s="359"/>
      <c r="D14" s="359"/>
      <c r="E14" s="359"/>
      <c r="F14" s="359"/>
      <c r="G14" s="365" t="s">
        <v>3</v>
      </c>
      <c r="H14" s="365" t="s">
        <v>20</v>
      </c>
      <c r="I14" s="365"/>
      <c r="J14" s="365"/>
      <c r="K14" s="365"/>
      <c r="L14" s="365"/>
      <c r="M14" s="365"/>
      <c r="N14" s="371" t="s">
        <v>34</v>
      </c>
      <c r="O14" s="373"/>
      <c r="P14" s="371" t="s">
        <v>35</v>
      </c>
      <c r="Q14" s="373"/>
      <c r="R14" s="365" t="s">
        <v>3</v>
      </c>
      <c r="S14" s="365" t="s">
        <v>20</v>
      </c>
      <c r="T14" s="371"/>
      <c r="U14" s="365" t="s">
        <v>3</v>
      </c>
      <c r="V14" s="365" t="s">
        <v>20</v>
      </c>
      <c r="W14" s="371"/>
      <c r="X14" s="27"/>
      <c r="Y14" s="27"/>
      <c r="Z14" s="27"/>
      <c r="AA14" s="27"/>
      <c r="AB14" s="27"/>
      <c r="AC14" s="27"/>
    </row>
    <row r="15" spans="1:29" s="29" customFormat="1" ht="33.75">
      <c r="A15" s="358"/>
      <c r="B15" s="359"/>
      <c r="C15" s="359"/>
      <c r="D15" s="359"/>
      <c r="E15" s="359"/>
      <c r="F15" s="359"/>
      <c r="G15" s="365"/>
      <c r="H15" s="359" t="s">
        <v>21</v>
      </c>
      <c r="I15" s="359"/>
      <c r="J15" s="359"/>
      <c r="K15" s="359" t="s">
        <v>22</v>
      </c>
      <c r="L15" s="359"/>
      <c r="M15" s="359"/>
      <c r="N15" s="22" t="s">
        <v>3</v>
      </c>
      <c r="O15" s="22" t="s">
        <v>67</v>
      </c>
      <c r="P15" s="22" t="s">
        <v>3</v>
      </c>
      <c r="Q15" s="22" t="s">
        <v>67</v>
      </c>
      <c r="R15" s="365"/>
      <c r="S15" s="22" t="s">
        <v>21</v>
      </c>
      <c r="T15" s="21" t="s">
        <v>22</v>
      </c>
      <c r="U15" s="365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356">
        <v>1</v>
      </c>
      <c r="B16" s="360"/>
      <c r="C16" s="360"/>
      <c r="D16" s="360"/>
      <c r="E16" s="360"/>
      <c r="F16" s="360"/>
      <c r="G16" s="13">
        <v>2</v>
      </c>
      <c r="H16" s="354">
        <v>3</v>
      </c>
      <c r="I16" s="355"/>
      <c r="J16" s="356"/>
      <c r="K16" s="354">
        <v>4</v>
      </c>
      <c r="L16" s="355"/>
      <c r="M16" s="356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369" t="s">
        <v>40</v>
      </c>
      <c r="B17" s="370"/>
      <c r="C17" s="370"/>
      <c r="D17" s="370"/>
      <c r="E17" s="370"/>
      <c r="F17" s="370"/>
      <c r="G17" s="88"/>
      <c r="H17" s="368"/>
      <c r="I17" s="368"/>
      <c r="J17" s="368"/>
      <c r="K17" s="368"/>
      <c r="L17" s="368"/>
      <c r="M17" s="368"/>
      <c r="N17" s="79"/>
      <c r="O17" s="79"/>
      <c r="P17" s="79"/>
      <c r="Q17" s="79"/>
      <c r="R17" s="79"/>
      <c r="S17" s="79"/>
      <c r="T17" s="79"/>
      <c r="U17" s="79"/>
      <c r="V17" s="79"/>
      <c r="W17" s="43"/>
      <c r="X17" s="15"/>
      <c r="Y17" s="15"/>
      <c r="Z17" s="15"/>
      <c r="AA17" s="15"/>
      <c r="AB17" s="15"/>
      <c r="AC17" s="15"/>
    </row>
    <row r="18" spans="1:32" ht="12.75">
      <c r="A18" s="406"/>
      <c r="B18" s="407"/>
      <c r="C18" s="407"/>
      <c r="D18" s="408"/>
      <c r="E18" s="142"/>
      <c r="F18" s="143" t="s">
        <v>72</v>
      </c>
      <c r="G18" s="138"/>
      <c r="H18" s="394"/>
      <c r="I18" s="394"/>
      <c r="J18" s="394"/>
      <c r="K18" s="394"/>
      <c r="L18" s="394"/>
      <c r="M18" s="394"/>
      <c r="N18" s="138"/>
      <c r="O18" s="138"/>
      <c r="P18" s="138"/>
      <c r="Q18" s="138"/>
      <c r="R18" s="144">
        <f>G18+N18-P18</f>
        <v>0</v>
      </c>
      <c r="S18" s="138"/>
      <c r="T18" s="138"/>
      <c r="U18" s="137"/>
      <c r="V18" s="137"/>
      <c r="W18" s="145"/>
      <c r="X18" s="140" t="str">
        <f>IF(A18="","00000000000000000",A18)&amp;IF(E18="","000000",E18)&amp;IF(F18="","000",F18)</f>
        <v>00000000000000000000000000</v>
      </c>
      <c r="Y18" s="141"/>
      <c r="Z18" s="141"/>
      <c r="AA18" s="141"/>
      <c r="AB18" s="141"/>
      <c r="AC18" s="16"/>
      <c r="AD18" s="30"/>
      <c r="AE18" s="31"/>
      <c r="AF18" s="32"/>
    </row>
    <row r="19" spans="1:32" ht="12.75" hidden="1">
      <c r="A19" s="375" t="s">
        <v>42</v>
      </c>
      <c r="B19" s="376"/>
      <c r="C19" s="376"/>
      <c r="D19" s="377"/>
      <c r="E19" s="378"/>
      <c r="F19" s="379"/>
      <c r="G19" s="146"/>
      <c r="H19" s="381"/>
      <c r="I19" s="381"/>
      <c r="J19" s="381"/>
      <c r="K19" s="381"/>
      <c r="L19" s="381"/>
      <c r="M19" s="381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1"/>
      <c r="Y19" s="141"/>
      <c r="Z19" s="141"/>
      <c r="AA19" s="141"/>
      <c r="AB19" s="141"/>
      <c r="AC19" s="16"/>
      <c r="AD19" s="30"/>
      <c r="AE19" s="31"/>
      <c r="AF19" s="32"/>
    </row>
    <row r="20" spans="1:32" ht="12.75" hidden="1">
      <c r="A20" s="395"/>
      <c r="B20" s="396"/>
      <c r="C20" s="396"/>
      <c r="D20" s="397"/>
      <c r="E20" s="89"/>
      <c r="F20" s="89"/>
      <c r="G20" s="60"/>
      <c r="H20" s="388"/>
      <c r="I20" s="388"/>
      <c r="J20" s="388"/>
      <c r="K20" s="388"/>
      <c r="L20" s="388"/>
      <c r="M20" s="388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29" ht="12.75">
      <c r="A21" s="409" t="s">
        <v>39</v>
      </c>
      <c r="B21" s="410"/>
      <c r="C21" s="410"/>
      <c r="D21" s="410"/>
      <c r="E21" s="410"/>
      <c r="F21" s="410"/>
      <c r="G21" s="87"/>
      <c r="H21" s="385"/>
      <c r="I21" s="385"/>
      <c r="J21" s="385"/>
      <c r="K21" s="385"/>
      <c r="L21" s="385"/>
      <c r="M21" s="385"/>
      <c r="N21" s="78"/>
      <c r="O21" s="78"/>
      <c r="P21" s="78"/>
      <c r="Q21" s="78"/>
      <c r="R21" s="78"/>
      <c r="S21" s="78"/>
      <c r="T21" s="78"/>
      <c r="U21" s="78"/>
      <c r="V21" s="78"/>
      <c r="W21" s="44"/>
      <c r="X21" s="8"/>
      <c r="Y21" s="8"/>
      <c r="Z21" s="8"/>
      <c r="AA21" s="8"/>
      <c r="AB21" s="8"/>
      <c r="AC21" s="15"/>
    </row>
    <row r="22" spans="1:32" ht="12.75">
      <c r="A22" s="403" t="s">
        <v>84</v>
      </c>
      <c r="B22" s="404"/>
      <c r="C22" s="404"/>
      <c r="D22" s="405"/>
      <c r="E22" s="125" t="s">
        <v>89</v>
      </c>
      <c r="F22" s="121" t="s">
        <v>72</v>
      </c>
      <c r="G22" s="123">
        <v>0</v>
      </c>
      <c r="H22" s="389">
        <v>0</v>
      </c>
      <c r="I22" s="389"/>
      <c r="J22" s="389"/>
      <c r="K22" s="389">
        <v>0</v>
      </c>
      <c r="L22" s="389"/>
      <c r="M22" s="389"/>
      <c r="N22" s="123">
        <v>8957165.43</v>
      </c>
      <c r="O22" s="123">
        <v>8957165.43</v>
      </c>
      <c r="P22" s="123">
        <v>8957165.43</v>
      </c>
      <c r="Q22" s="123">
        <v>1175264.16</v>
      </c>
      <c r="R22" s="81">
        <f>G22+N22-P22</f>
        <v>0</v>
      </c>
      <c r="S22" s="123">
        <v>0</v>
      </c>
      <c r="T22" s="123">
        <v>0</v>
      </c>
      <c r="U22" s="76"/>
      <c r="V22" s="76"/>
      <c r="W22" s="77"/>
      <c r="X22" s="48" t="str">
        <f>IF(A22="","00000000000000000",A22)&amp;IF(E22="","000000",E22)&amp;IF(F22="","000",F22)</f>
        <v>07020000000000111430211000</v>
      </c>
      <c r="Y22" s="26"/>
      <c r="Z22" s="26"/>
      <c r="AA22" s="26"/>
      <c r="AB22" s="26"/>
      <c r="AC22" s="16"/>
      <c r="AD22" s="30"/>
      <c r="AE22" s="31"/>
      <c r="AF22" s="32"/>
    </row>
    <row r="23" spans="1:32" ht="12.75">
      <c r="A23" s="398" t="s">
        <v>42</v>
      </c>
      <c r="B23" s="399"/>
      <c r="C23" s="399"/>
      <c r="D23" s="400"/>
      <c r="E23" s="401" t="s">
        <v>90</v>
      </c>
      <c r="F23" s="402"/>
      <c r="G23" s="124">
        <v>0</v>
      </c>
      <c r="H23" s="387">
        <v>0</v>
      </c>
      <c r="I23" s="387"/>
      <c r="J23" s="387"/>
      <c r="K23" s="387">
        <v>0</v>
      </c>
      <c r="L23" s="387"/>
      <c r="M23" s="387"/>
      <c r="N23" s="124">
        <v>8957165.43</v>
      </c>
      <c r="O23" s="124">
        <v>8957165.43</v>
      </c>
      <c r="P23" s="124">
        <v>8957165.43</v>
      </c>
      <c r="Q23" s="124">
        <v>1175264.16</v>
      </c>
      <c r="R23" s="124">
        <v>0</v>
      </c>
      <c r="S23" s="124">
        <v>0</v>
      </c>
      <c r="T23" s="124">
        <v>0</v>
      </c>
      <c r="U23" s="124"/>
      <c r="V23" s="124"/>
      <c r="W23" s="59"/>
      <c r="X23" s="42"/>
      <c r="Y23" s="42"/>
      <c r="Z23" s="42"/>
      <c r="AA23" s="42"/>
      <c r="AB23" s="42"/>
      <c r="AC23" s="16"/>
      <c r="AD23" s="30"/>
      <c r="AE23" s="31"/>
      <c r="AF23" s="32"/>
    </row>
    <row r="24" spans="1:32" ht="12.75">
      <c r="A24" s="403" t="s">
        <v>91</v>
      </c>
      <c r="B24" s="404"/>
      <c r="C24" s="404"/>
      <c r="D24" s="405"/>
      <c r="E24" s="125" t="s">
        <v>92</v>
      </c>
      <c r="F24" s="121" t="s">
        <v>72</v>
      </c>
      <c r="G24" s="123">
        <v>0</v>
      </c>
      <c r="H24" s="389">
        <v>0</v>
      </c>
      <c r="I24" s="389"/>
      <c r="J24" s="389"/>
      <c r="K24" s="389">
        <v>0</v>
      </c>
      <c r="L24" s="389"/>
      <c r="M24" s="389"/>
      <c r="N24" s="123">
        <v>102295.88</v>
      </c>
      <c r="O24" s="123">
        <v>102295.88</v>
      </c>
      <c r="P24" s="123">
        <v>102295.88</v>
      </c>
      <c r="Q24" s="123">
        <v>0</v>
      </c>
      <c r="R24" s="81">
        <f>G24+N24-P24</f>
        <v>0</v>
      </c>
      <c r="S24" s="123">
        <v>0</v>
      </c>
      <c r="T24" s="123">
        <v>0</v>
      </c>
      <c r="U24" s="76"/>
      <c r="V24" s="76"/>
      <c r="W24" s="77"/>
      <c r="X24" s="48" t="str">
        <f>IF(A24="","00000000000000000",A24)&amp;IF(E24="","000000",E24)&amp;IF(F24="","000",F24)</f>
        <v>07020000000000244430221000</v>
      </c>
      <c r="Y24" s="26"/>
      <c r="Z24" s="26"/>
      <c r="AA24" s="26"/>
      <c r="AB24" s="26"/>
      <c r="AC24" s="16"/>
      <c r="AD24" s="30"/>
      <c r="AE24" s="31"/>
      <c r="AF24" s="32"/>
    </row>
    <row r="25" spans="1:32" ht="12.75">
      <c r="A25" s="398" t="s">
        <v>42</v>
      </c>
      <c r="B25" s="399"/>
      <c r="C25" s="399"/>
      <c r="D25" s="400"/>
      <c r="E25" s="401" t="s">
        <v>93</v>
      </c>
      <c r="F25" s="402"/>
      <c r="G25" s="124">
        <v>0</v>
      </c>
      <c r="H25" s="387">
        <v>0</v>
      </c>
      <c r="I25" s="387"/>
      <c r="J25" s="387"/>
      <c r="K25" s="387">
        <v>0</v>
      </c>
      <c r="L25" s="387"/>
      <c r="M25" s="387"/>
      <c r="N25" s="124">
        <v>102295.88</v>
      </c>
      <c r="O25" s="124">
        <v>102295.88</v>
      </c>
      <c r="P25" s="124">
        <v>102295.88</v>
      </c>
      <c r="Q25" s="124">
        <v>0</v>
      </c>
      <c r="R25" s="124">
        <v>0</v>
      </c>
      <c r="S25" s="124">
        <v>0</v>
      </c>
      <c r="T25" s="124">
        <v>0</v>
      </c>
      <c r="U25" s="124"/>
      <c r="V25" s="124"/>
      <c r="W25" s="59"/>
      <c r="X25" s="42"/>
      <c r="Y25" s="42"/>
      <c r="Z25" s="42"/>
      <c r="AA25" s="42"/>
      <c r="AB25" s="42"/>
      <c r="AC25" s="16"/>
      <c r="AD25" s="30"/>
      <c r="AE25" s="31"/>
      <c r="AF25" s="32"/>
    </row>
    <row r="26" spans="1:32" ht="12.75">
      <c r="A26" s="403" t="s">
        <v>91</v>
      </c>
      <c r="B26" s="404"/>
      <c r="C26" s="404"/>
      <c r="D26" s="405"/>
      <c r="E26" s="125" t="s">
        <v>94</v>
      </c>
      <c r="F26" s="121" t="s">
        <v>72</v>
      </c>
      <c r="G26" s="123">
        <v>0</v>
      </c>
      <c r="H26" s="389">
        <v>0</v>
      </c>
      <c r="I26" s="389"/>
      <c r="J26" s="389"/>
      <c r="K26" s="389">
        <v>0</v>
      </c>
      <c r="L26" s="389"/>
      <c r="M26" s="389"/>
      <c r="N26" s="123">
        <v>1137286.65</v>
      </c>
      <c r="O26" s="123">
        <v>1137286.65</v>
      </c>
      <c r="P26" s="123">
        <v>1137286.65</v>
      </c>
      <c r="Q26" s="123">
        <v>0</v>
      </c>
      <c r="R26" s="81">
        <f>G26+N26-P26</f>
        <v>0</v>
      </c>
      <c r="S26" s="123">
        <v>0</v>
      </c>
      <c r="T26" s="123">
        <v>0</v>
      </c>
      <c r="U26" s="76"/>
      <c r="V26" s="76"/>
      <c r="W26" s="77"/>
      <c r="X26" s="48" t="str">
        <f>IF(A26="","00000000000000000",A26)&amp;IF(E26="","000000",E26)&amp;IF(F26="","000",F26)</f>
        <v>07020000000000244430223000</v>
      </c>
      <c r="Y26" s="26"/>
      <c r="Z26" s="26"/>
      <c r="AA26" s="26"/>
      <c r="AB26" s="26"/>
      <c r="AC26" s="16"/>
      <c r="AD26" s="30"/>
      <c r="AE26" s="31"/>
      <c r="AF26" s="32"/>
    </row>
    <row r="27" spans="1:32" ht="12.75">
      <c r="A27" s="398" t="s">
        <v>42</v>
      </c>
      <c r="B27" s="399"/>
      <c r="C27" s="399"/>
      <c r="D27" s="400"/>
      <c r="E27" s="401" t="s">
        <v>95</v>
      </c>
      <c r="F27" s="402"/>
      <c r="G27" s="124">
        <v>0</v>
      </c>
      <c r="H27" s="387">
        <v>0</v>
      </c>
      <c r="I27" s="387"/>
      <c r="J27" s="387"/>
      <c r="K27" s="387">
        <v>0</v>
      </c>
      <c r="L27" s="387"/>
      <c r="M27" s="387"/>
      <c r="N27" s="124">
        <v>1137286.65</v>
      </c>
      <c r="O27" s="124">
        <v>1137286.65</v>
      </c>
      <c r="P27" s="124">
        <v>1137286.65</v>
      </c>
      <c r="Q27" s="124">
        <v>0</v>
      </c>
      <c r="R27" s="124">
        <v>0</v>
      </c>
      <c r="S27" s="124">
        <v>0</v>
      </c>
      <c r="T27" s="124">
        <v>0</v>
      </c>
      <c r="U27" s="124"/>
      <c r="V27" s="124"/>
      <c r="W27" s="59"/>
      <c r="X27" s="42"/>
      <c r="Y27" s="42"/>
      <c r="Z27" s="42"/>
      <c r="AA27" s="42"/>
      <c r="AB27" s="42"/>
      <c r="AC27" s="16"/>
      <c r="AD27" s="30"/>
      <c r="AE27" s="31"/>
      <c r="AF27" s="32"/>
    </row>
    <row r="28" spans="1:32" ht="12.75">
      <c r="A28" s="403" t="s">
        <v>91</v>
      </c>
      <c r="B28" s="404"/>
      <c r="C28" s="404"/>
      <c r="D28" s="405"/>
      <c r="E28" s="125" t="s">
        <v>96</v>
      </c>
      <c r="F28" s="121" t="s">
        <v>72</v>
      </c>
      <c r="G28" s="123">
        <v>0</v>
      </c>
      <c r="H28" s="389">
        <v>0</v>
      </c>
      <c r="I28" s="389"/>
      <c r="J28" s="389"/>
      <c r="K28" s="389">
        <v>0</v>
      </c>
      <c r="L28" s="389"/>
      <c r="M28" s="389"/>
      <c r="N28" s="123">
        <v>310360.98</v>
      </c>
      <c r="O28" s="123">
        <v>310360.98</v>
      </c>
      <c r="P28" s="123">
        <v>310360.98</v>
      </c>
      <c r="Q28" s="123">
        <v>0</v>
      </c>
      <c r="R28" s="81">
        <f>G28+N28-P28</f>
        <v>0</v>
      </c>
      <c r="S28" s="123">
        <v>0</v>
      </c>
      <c r="T28" s="123">
        <v>0</v>
      </c>
      <c r="U28" s="76"/>
      <c r="V28" s="76"/>
      <c r="W28" s="77"/>
      <c r="X28" s="48" t="str">
        <f>IF(A28="","00000000000000000",A28)&amp;IF(E28="","000000",E28)&amp;IF(F28="","000",F28)</f>
        <v>07020000000000244430225000</v>
      </c>
      <c r="Y28" s="26"/>
      <c r="Z28" s="26"/>
      <c r="AA28" s="26"/>
      <c r="AB28" s="26"/>
      <c r="AC28" s="16"/>
      <c r="AD28" s="30"/>
      <c r="AE28" s="31"/>
      <c r="AF28" s="32"/>
    </row>
    <row r="29" spans="1:32" ht="12.75">
      <c r="A29" s="398" t="s">
        <v>42</v>
      </c>
      <c r="B29" s="399"/>
      <c r="C29" s="399"/>
      <c r="D29" s="400"/>
      <c r="E29" s="401" t="s">
        <v>97</v>
      </c>
      <c r="F29" s="402"/>
      <c r="G29" s="124">
        <v>0</v>
      </c>
      <c r="H29" s="387">
        <v>0</v>
      </c>
      <c r="I29" s="387"/>
      <c r="J29" s="387"/>
      <c r="K29" s="387">
        <v>0</v>
      </c>
      <c r="L29" s="387"/>
      <c r="M29" s="387"/>
      <c r="N29" s="124">
        <v>310360.98</v>
      </c>
      <c r="O29" s="124">
        <v>310360.98</v>
      </c>
      <c r="P29" s="124">
        <v>310360.98</v>
      </c>
      <c r="Q29" s="124">
        <v>0</v>
      </c>
      <c r="R29" s="124">
        <v>0</v>
      </c>
      <c r="S29" s="124">
        <v>0</v>
      </c>
      <c r="T29" s="124">
        <v>0</v>
      </c>
      <c r="U29" s="124"/>
      <c r="V29" s="124"/>
      <c r="W29" s="59"/>
      <c r="X29" s="42"/>
      <c r="Y29" s="42"/>
      <c r="Z29" s="42"/>
      <c r="AA29" s="42"/>
      <c r="AB29" s="42"/>
      <c r="AC29" s="16"/>
      <c r="AD29" s="30"/>
      <c r="AE29" s="31"/>
      <c r="AF29" s="32"/>
    </row>
    <row r="30" spans="1:32" ht="12.75">
      <c r="A30" s="403" t="s">
        <v>91</v>
      </c>
      <c r="B30" s="404"/>
      <c r="C30" s="404"/>
      <c r="D30" s="405"/>
      <c r="E30" s="125" t="s">
        <v>98</v>
      </c>
      <c r="F30" s="121" t="s">
        <v>72</v>
      </c>
      <c r="G30" s="123">
        <v>0</v>
      </c>
      <c r="H30" s="389">
        <v>0</v>
      </c>
      <c r="I30" s="389"/>
      <c r="J30" s="389"/>
      <c r="K30" s="389">
        <v>0</v>
      </c>
      <c r="L30" s="389"/>
      <c r="M30" s="389"/>
      <c r="N30" s="123">
        <v>646166.96</v>
      </c>
      <c r="O30" s="123">
        <v>646166.96</v>
      </c>
      <c r="P30" s="123">
        <v>646166.96</v>
      </c>
      <c r="Q30" s="123">
        <v>0</v>
      </c>
      <c r="R30" s="81">
        <f>G30+N30-P30</f>
        <v>0</v>
      </c>
      <c r="S30" s="123">
        <v>0</v>
      </c>
      <c r="T30" s="123">
        <v>0</v>
      </c>
      <c r="U30" s="76"/>
      <c r="V30" s="76"/>
      <c r="W30" s="77"/>
      <c r="X30" s="48" t="str">
        <f>IF(A30="","00000000000000000",A30)&amp;IF(E30="","000000",E30)&amp;IF(F30="","000",F30)</f>
        <v>07020000000000244430226000</v>
      </c>
      <c r="Y30" s="26"/>
      <c r="Z30" s="26"/>
      <c r="AA30" s="26"/>
      <c r="AB30" s="26"/>
      <c r="AC30" s="16"/>
      <c r="AD30" s="30"/>
      <c r="AE30" s="31"/>
      <c r="AF30" s="32"/>
    </row>
    <row r="31" spans="1:32" ht="12.75">
      <c r="A31" s="398" t="s">
        <v>42</v>
      </c>
      <c r="B31" s="399"/>
      <c r="C31" s="399"/>
      <c r="D31" s="400"/>
      <c r="E31" s="401" t="s">
        <v>99</v>
      </c>
      <c r="F31" s="402"/>
      <c r="G31" s="124">
        <v>0</v>
      </c>
      <c r="H31" s="387">
        <v>0</v>
      </c>
      <c r="I31" s="387"/>
      <c r="J31" s="387"/>
      <c r="K31" s="387">
        <v>0</v>
      </c>
      <c r="L31" s="387"/>
      <c r="M31" s="387"/>
      <c r="N31" s="124">
        <v>646166.96</v>
      </c>
      <c r="O31" s="124">
        <v>646166.96</v>
      </c>
      <c r="P31" s="124">
        <v>646166.96</v>
      </c>
      <c r="Q31" s="124">
        <v>0</v>
      </c>
      <c r="R31" s="124">
        <v>0</v>
      </c>
      <c r="S31" s="124">
        <v>0</v>
      </c>
      <c r="T31" s="124">
        <v>0</v>
      </c>
      <c r="U31" s="124"/>
      <c r="V31" s="124"/>
      <c r="W31" s="59"/>
      <c r="X31" s="42"/>
      <c r="Y31" s="42"/>
      <c r="Z31" s="42"/>
      <c r="AA31" s="42"/>
      <c r="AB31" s="42"/>
      <c r="AC31" s="16"/>
      <c r="AD31" s="30"/>
      <c r="AE31" s="31"/>
      <c r="AF31" s="32"/>
    </row>
    <row r="32" spans="1:32" ht="12.75">
      <c r="A32" s="403" t="s">
        <v>91</v>
      </c>
      <c r="B32" s="404"/>
      <c r="C32" s="404"/>
      <c r="D32" s="405"/>
      <c r="E32" s="125" t="s">
        <v>100</v>
      </c>
      <c r="F32" s="121" t="s">
        <v>72</v>
      </c>
      <c r="G32" s="123">
        <v>0</v>
      </c>
      <c r="H32" s="389">
        <v>0</v>
      </c>
      <c r="I32" s="389"/>
      <c r="J32" s="389"/>
      <c r="K32" s="389">
        <v>0</v>
      </c>
      <c r="L32" s="389"/>
      <c r="M32" s="389"/>
      <c r="N32" s="123">
        <v>360579.56</v>
      </c>
      <c r="O32" s="123">
        <v>360579.56</v>
      </c>
      <c r="P32" s="123">
        <v>360579.56</v>
      </c>
      <c r="Q32" s="123">
        <v>0</v>
      </c>
      <c r="R32" s="81">
        <f>G32+N32-P32</f>
        <v>0</v>
      </c>
      <c r="S32" s="123">
        <v>0</v>
      </c>
      <c r="T32" s="123">
        <v>0</v>
      </c>
      <c r="U32" s="76"/>
      <c r="V32" s="76"/>
      <c r="W32" s="77"/>
      <c r="X32" s="48" t="str">
        <f>IF(A32="","00000000000000000",A32)&amp;IF(E32="","000000",E32)&amp;IF(F32="","000",F32)</f>
        <v>07020000000000244430231000</v>
      </c>
      <c r="Y32" s="26"/>
      <c r="Z32" s="26"/>
      <c r="AA32" s="26"/>
      <c r="AB32" s="26"/>
      <c r="AC32" s="16"/>
      <c r="AD32" s="30"/>
      <c r="AE32" s="31"/>
      <c r="AF32" s="32"/>
    </row>
    <row r="33" spans="1:32" ht="12.75">
      <c r="A33" s="398" t="s">
        <v>42</v>
      </c>
      <c r="B33" s="399"/>
      <c r="C33" s="399"/>
      <c r="D33" s="400"/>
      <c r="E33" s="401" t="s">
        <v>101</v>
      </c>
      <c r="F33" s="402"/>
      <c r="G33" s="124">
        <v>0</v>
      </c>
      <c r="H33" s="387">
        <v>0</v>
      </c>
      <c r="I33" s="387"/>
      <c r="J33" s="387"/>
      <c r="K33" s="387">
        <v>0</v>
      </c>
      <c r="L33" s="387"/>
      <c r="M33" s="387"/>
      <c r="N33" s="124">
        <v>360579.56</v>
      </c>
      <c r="O33" s="124">
        <v>360579.56</v>
      </c>
      <c r="P33" s="124">
        <v>360579.56</v>
      </c>
      <c r="Q33" s="124">
        <v>0</v>
      </c>
      <c r="R33" s="124">
        <v>0</v>
      </c>
      <c r="S33" s="124">
        <v>0</v>
      </c>
      <c r="T33" s="124">
        <v>0</v>
      </c>
      <c r="U33" s="124"/>
      <c r="V33" s="124"/>
      <c r="W33" s="59"/>
      <c r="X33" s="42"/>
      <c r="Y33" s="42"/>
      <c r="Z33" s="42"/>
      <c r="AA33" s="42"/>
      <c r="AB33" s="42"/>
      <c r="AC33" s="16"/>
      <c r="AD33" s="30"/>
      <c r="AE33" s="31"/>
      <c r="AF33" s="32"/>
    </row>
    <row r="34" spans="1:32" ht="12.75">
      <c r="A34" s="403" t="s">
        <v>91</v>
      </c>
      <c r="B34" s="404"/>
      <c r="C34" s="404"/>
      <c r="D34" s="405"/>
      <c r="E34" s="125" t="s">
        <v>102</v>
      </c>
      <c r="F34" s="121" t="s">
        <v>72</v>
      </c>
      <c r="G34" s="123">
        <v>0</v>
      </c>
      <c r="H34" s="389">
        <v>0</v>
      </c>
      <c r="I34" s="389"/>
      <c r="J34" s="389"/>
      <c r="K34" s="389">
        <v>0</v>
      </c>
      <c r="L34" s="389"/>
      <c r="M34" s="389"/>
      <c r="N34" s="123">
        <v>200032.97</v>
      </c>
      <c r="O34" s="123">
        <v>200032.97</v>
      </c>
      <c r="P34" s="123">
        <v>200032.97</v>
      </c>
      <c r="Q34" s="123">
        <v>0</v>
      </c>
      <c r="R34" s="81">
        <f>G34+N34-P34</f>
        <v>0</v>
      </c>
      <c r="S34" s="123">
        <v>0</v>
      </c>
      <c r="T34" s="123">
        <v>0</v>
      </c>
      <c r="U34" s="76"/>
      <c r="V34" s="76"/>
      <c r="W34" s="77"/>
      <c r="X34" s="48" t="str">
        <f>IF(A34="","00000000000000000",A34)&amp;IF(E34="","000000",E34)&amp;IF(F34="","000",F34)</f>
        <v>07020000000000244430234000</v>
      </c>
      <c r="Y34" s="26"/>
      <c r="Z34" s="26"/>
      <c r="AA34" s="26"/>
      <c r="AB34" s="26"/>
      <c r="AC34" s="16"/>
      <c r="AD34" s="30"/>
      <c r="AE34" s="31"/>
      <c r="AF34" s="32"/>
    </row>
    <row r="35" spans="1:32" ht="12.75">
      <c r="A35" s="398" t="s">
        <v>42</v>
      </c>
      <c r="B35" s="399"/>
      <c r="C35" s="399"/>
      <c r="D35" s="400"/>
      <c r="E35" s="401" t="s">
        <v>103</v>
      </c>
      <c r="F35" s="402"/>
      <c r="G35" s="124">
        <v>0</v>
      </c>
      <c r="H35" s="387">
        <v>0</v>
      </c>
      <c r="I35" s="387"/>
      <c r="J35" s="387"/>
      <c r="K35" s="387">
        <v>0</v>
      </c>
      <c r="L35" s="387"/>
      <c r="M35" s="387"/>
      <c r="N35" s="124">
        <v>200032.97</v>
      </c>
      <c r="O35" s="124">
        <v>200032.97</v>
      </c>
      <c r="P35" s="124">
        <v>200032.97</v>
      </c>
      <c r="Q35" s="124">
        <v>0</v>
      </c>
      <c r="R35" s="124">
        <v>0</v>
      </c>
      <c r="S35" s="124">
        <v>0</v>
      </c>
      <c r="T35" s="124">
        <v>0</v>
      </c>
      <c r="U35" s="124"/>
      <c r="V35" s="124"/>
      <c r="W35" s="59"/>
      <c r="X35" s="42"/>
      <c r="Y35" s="42"/>
      <c r="Z35" s="42"/>
      <c r="AA35" s="42"/>
      <c r="AB35" s="42"/>
      <c r="AC35" s="16"/>
      <c r="AD35" s="30"/>
      <c r="AE35" s="31"/>
      <c r="AF35" s="32"/>
    </row>
    <row r="36" spans="1:32" ht="12.75">
      <c r="A36" s="403" t="s">
        <v>84</v>
      </c>
      <c r="B36" s="404"/>
      <c r="C36" s="404"/>
      <c r="D36" s="405"/>
      <c r="E36" s="125" t="s">
        <v>104</v>
      </c>
      <c r="F36" s="121" t="s">
        <v>72</v>
      </c>
      <c r="G36" s="123">
        <v>0</v>
      </c>
      <c r="H36" s="389">
        <v>0</v>
      </c>
      <c r="I36" s="389"/>
      <c r="J36" s="389"/>
      <c r="K36" s="389">
        <v>0</v>
      </c>
      <c r="L36" s="389"/>
      <c r="M36" s="389"/>
      <c r="N36" s="123">
        <v>10506.29</v>
      </c>
      <c r="O36" s="123">
        <v>10506.29</v>
      </c>
      <c r="P36" s="123">
        <v>10506.29</v>
      </c>
      <c r="Q36" s="123">
        <v>1365</v>
      </c>
      <c r="R36" s="81">
        <f>G36+N36-P36</f>
        <v>0</v>
      </c>
      <c r="S36" s="123">
        <v>0</v>
      </c>
      <c r="T36" s="123">
        <v>0</v>
      </c>
      <c r="U36" s="76"/>
      <c r="V36" s="76"/>
      <c r="W36" s="77"/>
      <c r="X36" s="48" t="str">
        <f>IF(A36="","00000000000000000",A36)&amp;IF(E36="","000000",E36)&amp;IF(F36="","000",F36)</f>
        <v>07020000000000111430266000</v>
      </c>
      <c r="Y36" s="26"/>
      <c r="Z36" s="26"/>
      <c r="AA36" s="26"/>
      <c r="AB36" s="26"/>
      <c r="AC36" s="16"/>
      <c r="AD36" s="30"/>
      <c r="AE36" s="31"/>
      <c r="AF36" s="32"/>
    </row>
    <row r="37" spans="1:32" ht="12.75">
      <c r="A37" s="398" t="s">
        <v>42</v>
      </c>
      <c r="B37" s="399"/>
      <c r="C37" s="399"/>
      <c r="D37" s="400"/>
      <c r="E37" s="401" t="s">
        <v>105</v>
      </c>
      <c r="F37" s="402"/>
      <c r="G37" s="124">
        <v>0</v>
      </c>
      <c r="H37" s="387">
        <v>0</v>
      </c>
      <c r="I37" s="387"/>
      <c r="J37" s="387"/>
      <c r="K37" s="387">
        <v>0</v>
      </c>
      <c r="L37" s="387"/>
      <c r="M37" s="387"/>
      <c r="N37" s="124">
        <v>10506.29</v>
      </c>
      <c r="O37" s="124">
        <v>10506.29</v>
      </c>
      <c r="P37" s="124">
        <v>10506.29</v>
      </c>
      <c r="Q37" s="124">
        <v>1365</v>
      </c>
      <c r="R37" s="124">
        <v>0</v>
      </c>
      <c r="S37" s="124">
        <v>0</v>
      </c>
      <c r="T37" s="124">
        <v>0</v>
      </c>
      <c r="U37" s="124"/>
      <c r="V37" s="124"/>
      <c r="W37" s="59"/>
      <c r="X37" s="42"/>
      <c r="Y37" s="42"/>
      <c r="Z37" s="42"/>
      <c r="AA37" s="42"/>
      <c r="AB37" s="42"/>
      <c r="AC37" s="16"/>
      <c r="AD37" s="30"/>
      <c r="AE37" s="31"/>
      <c r="AF37" s="32"/>
    </row>
    <row r="38" spans="1:32" ht="12.75">
      <c r="A38" s="403" t="s">
        <v>84</v>
      </c>
      <c r="B38" s="404"/>
      <c r="C38" s="404"/>
      <c r="D38" s="405"/>
      <c r="E38" s="125" t="s">
        <v>106</v>
      </c>
      <c r="F38" s="121" t="s">
        <v>72</v>
      </c>
      <c r="G38" s="123">
        <v>0</v>
      </c>
      <c r="H38" s="389">
        <v>0</v>
      </c>
      <c r="I38" s="389"/>
      <c r="J38" s="389"/>
      <c r="K38" s="389">
        <v>0</v>
      </c>
      <c r="L38" s="389"/>
      <c r="M38" s="389"/>
      <c r="N38" s="123">
        <v>1130151</v>
      </c>
      <c r="O38" s="123">
        <v>0</v>
      </c>
      <c r="P38" s="123">
        <v>1130151</v>
      </c>
      <c r="Q38" s="123">
        <v>0</v>
      </c>
      <c r="R38" s="81">
        <f>G38+N38-P38</f>
        <v>0</v>
      </c>
      <c r="S38" s="123">
        <v>0</v>
      </c>
      <c r="T38" s="123">
        <v>0</v>
      </c>
      <c r="U38" s="76"/>
      <c r="V38" s="76"/>
      <c r="W38" s="77"/>
      <c r="X38" s="48" t="str">
        <f>IF(A38="","00000000000000000",A38)&amp;IF(E38="","000000",E38)&amp;IF(F38="","000",F38)</f>
        <v>07020000000000111430301000</v>
      </c>
      <c r="Y38" s="26"/>
      <c r="Z38" s="26"/>
      <c r="AA38" s="26"/>
      <c r="AB38" s="26"/>
      <c r="AC38" s="16"/>
      <c r="AD38" s="30"/>
      <c r="AE38" s="31"/>
      <c r="AF38" s="32"/>
    </row>
    <row r="39" spans="1:32" ht="12.75">
      <c r="A39" s="398" t="s">
        <v>42</v>
      </c>
      <c r="B39" s="399"/>
      <c r="C39" s="399"/>
      <c r="D39" s="400"/>
      <c r="E39" s="401" t="s">
        <v>107</v>
      </c>
      <c r="F39" s="402"/>
      <c r="G39" s="124">
        <v>0</v>
      </c>
      <c r="H39" s="387">
        <v>0</v>
      </c>
      <c r="I39" s="387"/>
      <c r="J39" s="387"/>
      <c r="K39" s="387">
        <v>0</v>
      </c>
      <c r="L39" s="387"/>
      <c r="M39" s="387"/>
      <c r="N39" s="124">
        <v>1130151</v>
      </c>
      <c r="O39" s="124">
        <v>0</v>
      </c>
      <c r="P39" s="124">
        <v>1130151</v>
      </c>
      <c r="Q39" s="124">
        <v>0</v>
      </c>
      <c r="R39" s="124">
        <v>0</v>
      </c>
      <c r="S39" s="124">
        <v>0</v>
      </c>
      <c r="T39" s="124">
        <v>0</v>
      </c>
      <c r="U39" s="124"/>
      <c r="V39" s="124"/>
      <c r="W39" s="59"/>
      <c r="X39" s="42"/>
      <c r="Y39" s="42"/>
      <c r="Z39" s="42"/>
      <c r="AA39" s="42"/>
      <c r="AB39" s="42"/>
      <c r="AC39" s="16"/>
      <c r="AD39" s="30"/>
      <c r="AE39" s="31"/>
      <c r="AF39" s="32"/>
    </row>
    <row r="40" spans="1:32" ht="12.75">
      <c r="A40" s="403" t="s">
        <v>86</v>
      </c>
      <c r="B40" s="404"/>
      <c r="C40" s="404"/>
      <c r="D40" s="405"/>
      <c r="E40" s="125" t="s">
        <v>108</v>
      </c>
      <c r="F40" s="121" t="s">
        <v>72</v>
      </c>
      <c r="G40" s="123">
        <v>0</v>
      </c>
      <c r="H40" s="389">
        <v>0</v>
      </c>
      <c r="I40" s="389"/>
      <c r="J40" s="389"/>
      <c r="K40" s="389">
        <v>0</v>
      </c>
      <c r="L40" s="389"/>
      <c r="M40" s="389"/>
      <c r="N40" s="123">
        <v>259416.02</v>
      </c>
      <c r="O40" s="123">
        <v>0</v>
      </c>
      <c r="P40" s="123">
        <v>259416.02</v>
      </c>
      <c r="Q40" s="123">
        <v>0</v>
      </c>
      <c r="R40" s="81">
        <f>G40+N40-P40</f>
        <v>0</v>
      </c>
      <c r="S40" s="123">
        <v>0</v>
      </c>
      <c r="T40" s="123">
        <v>0</v>
      </c>
      <c r="U40" s="76"/>
      <c r="V40" s="76"/>
      <c r="W40" s="77"/>
      <c r="X40" s="48" t="str">
        <f>IF(A40="","00000000000000000",A40)&amp;IF(E40="","000000",E40)&amp;IF(F40="","000",F40)</f>
        <v>07020000000000119430302000</v>
      </c>
      <c r="Y40" s="26"/>
      <c r="Z40" s="26"/>
      <c r="AA40" s="26"/>
      <c r="AB40" s="26"/>
      <c r="AC40" s="16"/>
      <c r="AD40" s="30"/>
      <c r="AE40" s="31"/>
      <c r="AF40" s="32"/>
    </row>
    <row r="41" spans="1:32" ht="12.75">
      <c r="A41" s="398" t="s">
        <v>42</v>
      </c>
      <c r="B41" s="399"/>
      <c r="C41" s="399"/>
      <c r="D41" s="400"/>
      <c r="E41" s="401" t="s">
        <v>109</v>
      </c>
      <c r="F41" s="402"/>
      <c r="G41" s="124">
        <v>0</v>
      </c>
      <c r="H41" s="387">
        <v>0</v>
      </c>
      <c r="I41" s="387"/>
      <c r="J41" s="387"/>
      <c r="K41" s="387">
        <v>0</v>
      </c>
      <c r="L41" s="387"/>
      <c r="M41" s="387"/>
      <c r="N41" s="124">
        <v>259416.02</v>
      </c>
      <c r="O41" s="124">
        <v>0</v>
      </c>
      <c r="P41" s="124">
        <v>259416.02</v>
      </c>
      <c r="Q41" s="124">
        <v>0</v>
      </c>
      <c r="R41" s="124">
        <v>0</v>
      </c>
      <c r="S41" s="124">
        <v>0</v>
      </c>
      <c r="T41" s="124">
        <v>0</v>
      </c>
      <c r="U41" s="124"/>
      <c r="V41" s="124"/>
      <c r="W41" s="59"/>
      <c r="X41" s="42"/>
      <c r="Y41" s="42"/>
      <c r="Z41" s="42"/>
      <c r="AA41" s="42"/>
      <c r="AB41" s="42"/>
      <c r="AC41" s="16"/>
      <c r="AD41" s="30"/>
      <c r="AE41" s="31"/>
      <c r="AF41" s="32"/>
    </row>
    <row r="42" spans="1:32" ht="12.75">
      <c r="A42" s="403" t="s">
        <v>110</v>
      </c>
      <c r="B42" s="404"/>
      <c r="C42" s="404"/>
      <c r="D42" s="405"/>
      <c r="E42" s="125" t="s">
        <v>111</v>
      </c>
      <c r="F42" s="121" t="s">
        <v>72</v>
      </c>
      <c r="G42" s="123">
        <v>0</v>
      </c>
      <c r="H42" s="389">
        <v>0</v>
      </c>
      <c r="I42" s="389"/>
      <c r="J42" s="389"/>
      <c r="K42" s="389">
        <v>0</v>
      </c>
      <c r="L42" s="389"/>
      <c r="M42" s="389"/>
      <c r="N42" s="123">
        <v>3750</v>
      </c>
      <c r="O42" s="123">
        <v>0</v>
      </c>
      <c r="P42" s="123">
        <v>3750</v>
      </c>
      <c r="Q42" s="123">
        <v>0</v>
      </c>
      <c r="R42" s="81">
        <f>G42+N42-P42</f>
        <v>0</v>
      </c>
      <c r="S42" s="123">
        <v>0</v>
      </c>
      <c r="T42" s="123">
        <v>0</v>
      </c>
      <c r="U42" s="76"/>
      <c r="V42" s="76"/>
      <c r="W42" s="77"/>
      <c r="X42" s="48" t="str">
        <f>IF(A42="","00000000000000000",A42)&amp;IF(E42="","000000",E42)&amp;IF(F42="","000",F42)</f>
        <v>07020000000000852430305000</v>
      </c>
      <c r="Y42" s="26"/>
      <c r="Z42" s="26"/>
      <c r="AA42" s="26"/>
      <c r="AB42" s="26"/>
      <c r="AC42" s="16"/>
      <c r="AD42" s="30"/>
      <c r="AE42" s="31"/>
      <c r="AF42" s="32"/>
    </row>
    <row r="43" spans="1:32" ht="12.75">
      <c r="A43" s="398" t="s">
        <v>42</v>
      </c>
      <c r="B43" s="399"/>
      <c r="C43" s="399"/>
      <c r="D43" s="400"/>
      <c r="E43" s="401" t="s">
        <v>112</v>
      </c>
      <c r="F43" s="402"/>
      <c r="G43" s="124">
        <v>0</v>
      </c>
      <c r="H43" s="387">
        <v>0</v>
      </c>
      <c r="I43" s="387"/>
      <c r="J43" s="387"/>
      <c r="K43" s="387">
        <v>0</v>
      </c>
      <c r="L43" s="387"/>
      <c r="M43" s="387"/>
      <c r="N43" s="124">
        <v>3750</v>
      </c>
      <c r="O43" s="124">
        <v>0</v>
      </c>
      <c r="P43" s="124">
        <v>3750</v>
      </c>
      <c r="Q43" s="124">
        <v>0</v>
      </c>
      <c r="R43" s="124">
        <v>0</v>
      </c>
      <c r="S43" s="124">
        <v>0</v>
      </c>
      <c r="T43" s="124">
        <v>0</v>
      </c>
      <c r="U43" s="124"/>
      <c r="V43" s="124"/>
      <c r="W43" s="59"/>
      <c r="X43" s="42"/>
      <c r="Y43" s="42"/>
      <c r="Z43" s="42"/>
      <c r="AA43" s="42"/>
      <c r="AB43" s="42"/>
      <c r="AC43" s="16"/>
      <c r="AD43" s="30"/>
      <c r="AE43" s="31"/>
      <c r="AF43" s="32"/>
    </row>
    <row r="44" spans="1:32" ht="12.75">
      <c r="A44" s="403" t="s">
        <v>86</v>
      </c>
      <c r="B44" s="404"/>
      <c r="C44" s="404"/>
      <c r="D44" s="405"/>
      <c r="E44" s="125" t="s">
        <v>113</v>
      </c>
      <c r="F44" s="121" t="s">
        <v>72</v>
      </c>
      <c r="G44" s="123">
        <v>0</v>
      </c>
      <c r="H44" s="389">
        <v>0</v>
      </c>
      <c r="I44" s="389"/>
      <c r="J44" s="389"/>
      <c r="K44" s="389">
        <v>0</v>
      </c>
      <c r="L44" s="389"/>
      <c r="M44" s="389"/>
      <c r="N44" s="123">
        <v>17879.21</v>
      </c>
      <c r="O44" s="123">
        <v>0</v>
      </c>
      <c r="P44" s="123">
        <v>17879.21</v>
      </c>
      <c r="Q44" s="123">
        <v>0</v>
      </c>
      <c r="R44" s="81">
        <f>G44+N44-P44</f>
        <v>0</v>
      </c>
      <c r="S44" s="123">
        <v>0</v>
      </c>
      <c r="T44" s="123">
        <v>0</v>
      </c>
      <c r="U44" s="76"/>
      <c r="V44" s="76"/>
      <c r="W44" s="77"/>
      <c r="X44" s="48" t="str">
        <f>IF(A44="","00000000000000000",A44)&amp;IF(E44="","000000",E44)&amp;IF(F44="","000",F44)</f>
        <v>07020000000000119430306000</v>
      </c>
      <c r="Y44" s="26"/>
      <c r="Z44" s="26"/>
      <c r="AA44" s="26"/>
      <c r="AB44" s="26"/>
      <c r="AC44" s="16"/>
      <c r="AD44" s="30"/>
      <c r="AE44" s="31"/>
      <c r="AF44" s="32"/>
    </row>
    <row r="45" spans="1:32" ht="12.75">
      <c r="A45" s="398" t="s">
        <v>42</v>
      </c>
      <c r="B45" s="399"/>
      <c r="C45" s="399"/>
      <c r="D45" s="400"/>
      <c r="E45" s="401" t="s">
        <v>114</v>
      </c>
      <c r="F45" s="402"/>
      <c r="G45" s="124">
        <v>0</v>
      </c>
      <c r="H45" s="387">
        <v>0</v>
      </c>
      <c r="I45" s="387"/>
      <c r="J45" s="387"/>
      <c r="K45" s="387">
        <v>0</v>
      </c>
      <c r="L45" s="387"/>
      <c r="M45" s="387"/>
      <c r="N45" s="124">
        <v>17879.21</v>
      </c>
      <c r="O45" s="124">
        <v>0</v>
      </c>
      <c r="P45" s="124">
        <v>17879.21</v>
      </c>
      <c r="Q45" s="124">
        <v>0</v>
      </c>
      <c r="R45" s="124">
        <v>0</v>
      </c>
      <c r="S45" s="124">
        <v>0</v>
      </c>
      <c r="T45" s="124">
        <v>0</v>
      </c>
      <c r="U45" s="124"/>
      <c r="V45" s="124"/>
      <c r="W45" s="59"/>
      <c r="X45" s="42"/>
      <c r="Y45" s="42"/>
      <c r="Z45" s="42"/>
      <c r="AA45" s="42"/>
      <c r="AB45" s="42"/>
      <c r="AC45" s="16"/>
      <c r="AD45" s="30"/>
      <c r="AE45" s="31"/>
      <c r="AF45" s="32"/>
    </row>
    <row r="46" spans="1:32" ht="12.75">
      <c r="A46" s="403" t="s">
        <v>86</v>
      </c>
      <c r="B46" s="404"/>
      <c r="C46" s="404"/>
      <c r="D46" s="405"/>
      <c r="E46" s="125" t="s">
        <v>115</v>
      </c>
      <c r="F46" s="121" t="s">
        <v>72</v>
      </c>
      <c r="G46" s="123">
        <v>0</v>
      </c>
      <c r="H46" s="389">
        <v>0</v>
      </c>
      <c r="I46" s="389"/>
      <c r="J46" s="389"/>
      <c r="K46" s="389">
        <v>0</v>
      </c>
      <c r="L46" s="389"/>
      <c r="M46" s="389"/>
      <c r="N46" s="123">
        <v>455899.89</v>
      </c>
      <c r="O46" s="123">
        <v>0</v>
      </c>
      <c r="P46" s="123">
        <v>455899.89</v>
      </c>
      <c r="Q46" s="123">
        <v>0</v>
      </c>
      <c r="R46" s="81">
        <f>G46+N46-P46</f>
        <v>0</v>
      </c>
      <c r="S46" s="123">
        <v>0</v>
      </c>
      <c r="T46" s="123">
        <v>0</v>
      </c>
      <c r="U46" s="76"/>
      <c r="V46" s="76"/>
      <c r="W46" s="77"/>
      <c r="X46" s="48" t="str">
        <f>IF(A46="","00000000000000000",A46)&amp;IF(E46="","000000",E46)&amp;IF(F46="","000",F46)</f>
        <v>07020000000000119430307000</v>
      </c>
      <c r="Y46" s="26"/>
      <c r="Z46" s="26"/>
      <c r="AA46" s="26"/>
      <c r="AB46" s="26"/>
      <c r="AC46" s="16"/>
      <c r="AD46" s="30"/>
      <c r="AE46" s="31"/>
      <c r="AF46" s="32"/>
    </row>
    <row r="47" spans="1:32" ht="12.75">
      <c r="A47" s="398" t="s">
        <v>42</v>
      </c>
      <c r="B47" s="399"/>
      <c r="C47" s="399"/>
      <c r="D47" s="400"/>
      <c r="E47" s="401" t="s">
        <v>116</v>
      </c>
      <c r="F47" s="402"/>
      <c r="G47" s="124">
        <v>0</v>
      </c>
      <c r="H47" s="387">
        <v>0</v>
      </c>
      <c r="I47" s="387"/>
      <c r="J47" s="387"/>
      <c r="K47" s="387">
        <v>0</v>
      </c>
      <c r="L47" s="387"/>
      <c r="M47" s="387"/>
      <c r="N47" s="124">
        <v>455899.89</v>
      </c>
      <c r="O47" s="124">
        <v>0</v>
      </c>
      <c r="P47" s="124">
        <v>455899.89</v>
      </c>
      <c r="Q47" s="124">
        <v>0</v>
      </c>
      <c r="R47" s="124">
        <v>0</v>
      </c>
      <c r="S47" s="124">
        <v>0</v>
      </c>
      <c r="T47" s="124">
        <v>0</v>
      </c>
      <c r="U47" s="124"/>
      <c r="V47" s="124"/>
      <c r="W47" s="59"/>
      <c r="X47" s="42"/>
      <c r="Y47" s="42"/>
      <c r="Z47" s="42"/>
      <c r="AA47" s="42"/>
      <c r="AB47" s="42"/>
      <c r="AC47" s="16"/>
      <c r="AD47" s="30"/>
      <c r="AE47" s="31"/>
      <c r="AF47" s="32"/>
    </row>
    <row r="48" spans="1:32" ht="12.75">
      <c r="A48" s="403" t="s">
        <v>86</v>
      </c>
      <c r="B48" s="404"/>
      <c r="C48" s="404"/>
      <c r="D48" s="405"/>
      <c r="E48" s="125" t="s">
        <v>117</v>
      </c>
      <c r="F48" s="121" t="s">
        <v>72</v>
      </c>
      <c r="G48" s="123">
        <v>0</v>
      </c>
      <c r="H48" s="389">
        <v>0</v>
      </c>
      <c r="I48" s="389"/>
      <c r="J48" s="389"/>
      <c r="K48" s="389">
        <v>0</v>
      </c>
      <c r="L48" s="389"/>
      <c r="M48" s="389"/>
      <c r="N48" s="123">
        <v>1967956.64</v>
      </c>
      <c r="O48" s="123">
        <v>0</v>
      </c>
      <c r="P48" s="123">
        <v>1967956.64</v>
      </c>
      <c r="Q48" s="123">
        <v>0</v>
      </c>
      <c r="R48" s="81">
        <f>G48+N48-P48</f>
        <v>0</v>
      </c>
      <c r="S48" s="123">
        <v>0</v>
      </c>
      <c r="T48" s="123">
        <v>0</v>
      </c>
      <c r="U48" s="76"/>
      <c r="V48" s="76"/>
      <c r="W48" s="77"/>
      <c r="X48" s="48" t="str">
        <f>IF(A48="","00000000000000000",A48)&amp;IF(E48="","000000",E48)&amp;IF(F48="","000",F48)</f>
        <v>07020000000000119430310000</v>
      </c>
      <c r="Y48" s="26"/>
      <c r="Z48" s="26"/>
      <c r="AA48" s="26"/>
      <c r="AB48" s="26"/>
      <c r="AC48" s="16"/>
      <c r="AD48" s="30"/>
      <c r="AE48" s="31"/>
      <c r="AF48" s="32"/>
    </row>
    <row r="49" spans="1:32" ht="12.75">
      <c r="A49" s="398" t="s">
        <v>42</v>
      </c>
      <c r="B49" s="399"/>
      <c r="C49" s="399"/>
      <c r="D49" s="400"/>
      <c r="E49" s="401" t="s">
        <v>118</v>
      </c>
      <c r="F49" s="402"/>
      <c r="G49" s="124">
        <v>0</v>
      </c>
      <c r="H49" s="387">
        <v>0</v>
      </c>
      <c r="I49" s="387"/>
      <c r="J49" s="387"/>
      <c r="K49" s="387">
        <v>0</v>
      </c>
      <c r="L49" s="387"/>
      <c r="M49" s="387"/>
      <c r="N49" s="124">
        <v>1967956.64</v>
      </c>
      <c r="O49" s="124">
        <v>0</v>
      </c>
      <c r="P49" s="124">
        <v>1967956.64</v>
      </c>
      <c r="Q49" s="124">
        <v>0</v>
      </c>
      <c r="R49" s="124">
        <v>0</v>
      </c>
      <c r="S49" s="124">
        <v>0</v>
      </c>
      <c r="T49" s="124">
        <v>0</v>
      </c>
      <c r="U49" s="124"/>
      <c r="V49" s="124"/>
      <c r="W49" s="59"/>
      <c r="X49" s="42"/>
      <c r="Y49" s="42"/>
      <c r="Z49" s="42"/>
      <c r="AA49" s="42"/>
      <c r="AB49" s="42"/>
      <c r="AC49" s="16"/>
      <c r="AD49" s="30"/>
      <c r="AE49" s="31"/>
      <c r="AF49" s="32"/>
    </row>
    <row r="50" spans="1:32" ht="12.75">
      <c r="A50" s="403" t="s">
        <v>119</v>
      </c>
      <c r="B50" s="404"/>
      <c r="C50" s="404"/>
      <c r="D50" s="405"/>
      <c r="E50" s="125" t="s">
        <v>120</v>
      </c>
      <c r="F50" s="121" t="s">
        <v>72</v>
      </c>
      <c r="G50" s="123">
        <v>0</v>
      </c>
      <c r="H50" s="389">
        <v>0</v>
      </c>
      <c r="I50" s="389"/>
      <c r="J50" s="389"/>
      <c r="K50" s="389">
        <v>0</v>
      </c>
      <c r="L50" s="389"/>
      <c r="M50" s="389"/>
      <c r="N50" s="123">
        <v>70000</v>
      </c>
      <c r="O50" s="123">
        <v>0</v>
      </c>
      <c r="P50" s="123">
        <v>70000</v>
      </c>
      <c r="Q50" s="123">
        <v>0</v>
      </c>
      <c r="R50" s="81">
        <f>G50+N50-P50</f>
        <v>0</v>
      </c>
      <c r="S50" s="123">
        <v>0</v>
      </c>
      <c r="T50" s="123">
        <v>0</v>
      </c>
      <c r="U50" s="76"/>
      <c r="V50" s="76"/>
      <c r="W50" s="77"/>
      <c r="X50" s="48" t="str">
        <f>IF(A50="","00000000000000000",A50)&amp;IF(E50="","000000",E50)&amp;IF(F50="","000",F50)</f>
        <v>07020000000000851430312000</v>
      </c>
      <c r="Y50" s="26"/>
      <c r="Z50" s="26"/>
      <c r="AA50" s="26"/>
      <c r="AB50" s="26"/>
      <c r="AC50" s="16"/>
      <c r="AD50" s="30"/>
      <c r="AE50" s="31"/>
      <c r="AF50" s="32"/>
    </row>
    <row r="51" spans="1:32" ht="12.75">
      <c r="A51" s="398" t="s">
        <v>42</v>
      </c>
      <c r="B51" s="399"/>
      <c r="C51" s="399"/>
      <c r="D51" s="400"/>
      <c r="E51" s="401" t="s">
        <v>121</v>
      </c>
      <c r="F51" s="402"/>
      <c r="G51" s="124">
        <v>0</v>
      </c>
      <c r="H51" s="387">
        <v>0</v>
      </c>
      <c r="I51" s="387"/>
      <c r="J51" s="387"/>
      <c r="K51" s="387">
        <v>0</v>
      </c>
      <c r="L51" s="387"/>
      <c r="M51" s="387"/>
      <c r="N51" s="124">
        <v>70000</v>
      </c>
      <c r="O51" s="124">
        <v>0</v>
      </c>
      <c r="P51" s="124">
        <v>70000</v>
      </c>
      <c r="Q51" s="124">
        <v>0</v>
      </c>
      <c r="R51" s="124">
        <v>0</v>
      </c>
      <c r="S51" s="124">
        <v>0</v>
      </c>
      <c r="T51" s="124">
        <v>0</v>
      </c>
      <c r="U51" s="124"/>
      <c r="V51" s="124"/>
      <c r="W51" s="59"/>
      <c r="X51" s="42"/>
      <c r="Y51" s="42"/>
      <c r="Z51" s="42"/>
      <c r="AA51" s="42"/>
      <c r="AB51" s="42"/>
      <c r="AC51" s="16"/>
      <c r="AD51" s="30"/>
      <c r="AE51" s="31"/>
      <c r="AF51" s="32"/>
    </row>
    <row r="52" spans="1:32" ht="12.75">
      <c r="A52" s="403" t="s">
        <v>119</v>
      </c>
      <c r="B52" s="404"/>
      <c r="C52" s="404"/>
      <c r="D52" s="405"/>
      <c r="E52" s="125" t="s">
        <v>122</v>
      </c>
      <c r="F52" s="121" t="s">
        <v>72</v>
      </c>
      <c r="G52" s="123">
        <v>0</v>
      </c>
      <c r="H52" s="389">
        <v>0</v>
      </c>
      <c r="I52" s="389"/>
      <c r="J52" s="389"/>
      <c r="K52" s="389">
        <v>0</v>
      </c>
      <c r="L52" s="389"/>
      <c r="M52" s="389"/>
      <c r="N52" s="123">
        <v>18877</v>
      </c>
      <c r="O52" s="123">
        <v>0</v>
      </c>
      <c r="P52" s="123">
        <v>18877</v>
      </c>
      <c r="Q52" s="123">
        <v>0</v>
      </c>
      <c r="R52" s="81">
        <f>G52+N52-P52</f>
        <v>0</v>
      </c>
      <c r="S52" s="123">
        <v>0</v>
      </c>
      <c r="T52" s="123">
        <v>0</v>
      </c>
      <c r="U52" s="76"/>
      <c r="V52" s="76"/>
      <c r="W52" s="77"/>
      <c r="X52" s="48" t="str">
        <f>IF(A52="","00000000000000000",A52)&amp;IF(E52="","000000",E52)&amp;IF(F52="","000",F52)</f>
        <v>07020000000000851430313000</v>
      </c>
      <c r="Y52" s="26"/>
      <c r="Z52" s="26"/>
      <c r="AA52" s="26"/>
      <c r="AB52" s="26"/>
      <c r="AC52" s="16"/>
      <c r="AD52" s="30"/>
      <c r="AE52" s="31"/>
      <c r="AF52" s="32"/>
    </row>
    <row r="53" spans="1:32" ht="12.75">
      <c r="A53" s="398" t="s">
        <v>42</v>
      </c>
      <c r="B53" s="399"/>
      <c r="C53" s="399"/>
      <c r="D53" s="400"/>
      <c r="E53" s="401" t="s">
        <v>123</v>
      </c>
      <c r="F53" s="402"/>
      <c r="G53" s="124">
        <v>0</v>
      </c>
      <c r="H53" s="387">
        <v>0</v>
      </c>
      <c r="I53" s="387"/>
      <c r="J53" s="387"/>
      <c r="K53" s="387">
        <v>0</v>
      </c>
      <c r="L53" s="387"/>
      <c r="M53" s="387"/>
      <c r="N53" s="124">
        <v>18877</v>
      </c>
      <c r="O53" s="124">
        <v>0</v>
      </c>
      <c r="P53" s="124">
        <v>18877</v>
      </c>
      <c r="Q53" s="124">
        <v>0</v>
      </c>
      <c r="R53" s="124">
        <v>0</v>
      </c>
      <c r="S53" s="124">
        <v>0</v>
      </c>
      <c r="T53" s="124">
        <v>0</v>
      </c>
      <c r="U53" s="124"/>
      <c r="V53" s="124"/>
      <c r="W53" s="59"/>
      <c r="X53" s="42"/>
      <c r="Y53" s="42"/>
      <c r="Z53" s="42"/>
      <c r="AA53" s="42"/>
      <c r="AB53" s="42"/>
      <c r="AC53" s="16"/>
      <c r="AD53" s="30"/>
      <c r="AE53" s="31"/>
      <c r="AF53" s="32"/>
    </row>
    <row r="54" spans="1:32" ht="12.75">
      <c r="A54" s="403" t="s">
        <v>84</v>
      </c>
      <c r="B54" s="404"/>
      <c r="C54" s="404"/>
      <c r="D54" s="405"/>
      <c r="E54" s="125" t="s">
        <v>124</v>
      </c>
      <c r="F54" s="121" t="s">
        <v>72</v>
      </c>
      <c r="G54" s="123">
        <v>0</v>
      </c>
      <c r="H54" s="389">
        <v>0</v>
      </c>
      <c r="I54" s="389"/>
      <c r="J54" s="389"/>
      <c r="K54" s="389">
        <v>0</v>
      </c>
      <c r="L54" s="389"/>
      <c r="M54" s="389"/>
      <c r="N54" s="123">
        <v>46478.16</v>
      </c>
      <c r="O54" s="123">
        <v>0</v>
      </c>
      <c r="P54" s="123">
        <v>46478.16</v>
      </c>
      <c r="Q54" s="123">
        <v>0</v>
      </c>
      <c r="R54" s="81">
        <f>G54+N54-P54</f>
        <v>0</v>
      </c>
      <c r="S54" s="123">
        <v>0</v>
      </c>
      <c r="T54" s="123">
        <v>0</v>
      </c>
      <c r="U54" s="76"/>
      <c r="V54" s="76"/>
      <c r="W54" s="77"/>
      <c r="X54" s="48" t="str">
        <f>IF(A54="","00000000000000000",A54)&amp;IF(E54="","000000",E54)&amp;IF(F54="","000",F54)</f>
        <v>07020000000000111430403000</v>
      </c>
      <c r="Y54" s="26"/>
      <c r="Z54" s="26"/>
      <c r="AA54" s="26"/>
      <c r="AB54" s="26"/>
      <c r="AC54" s="16"/>
      <c r="AD54" s="30"/>
      <c r="AE54" s="31"/>
      <c r="AF54" s="32"/>
    </row>
    <row r="55" spans="1:32" ht="12.75">
      <c r="A55" s="398" t="s">
        <v>42</v>
      </c>
      <c r="B55" s="399"/>
      <c r="C55" s="399"/>
      <c r="D55" s="400"/>
      <c r="E55" s="401" t="s">
        <v>125</v>
      </c>
      <c r="F55" s="402"/>
      <c r="G55" s="124">
        <v>0</v>
      </c>
      <c r="H55" s="387">
        <v>0</v>
      </c>
      <c r="I55" s="387"/>
      <c r="J55" s="387"/>
      <c r="K55" s="387">
        <v>0</v>
      </c>
      <c r="L55" s="387"/>
      <c r="M55" s="387"/>
      <c r="N55" s="124">
        <v>46478.16</v>
      </c>
      <c r="O55" s="124">
        <v>0</v>
      </c>
      <c r="P55" s="124">
        <v>46478.16</v>
      </c>
      <c r="Q55" s="124">
        <v>0</v>
      </c>
      <c r="R55" s="124">
        <v>0</v>
      </c>
      <c r="S55" s="124">
        <v>0</v>
      </c>
      <c r="T55" s="124">
        <v>0</v>
      </c>
      <c r="U55" s="124"/>
      <c r="V55" s="124"/>
      <c r="W55" s="59"/>
      <c r="X55" s="42"/>
      <c r="Y55" s="42"/>
      <c r="Z55" s="42"/>
      <c r="AA55" s="42"/>
      <c r="AB55" s="42"/>
      <c r="AC55" s="16"/>
      <c r="AD55" s="30"/>
      <c r="AE55" s="31"/>
      <c r="AF55" s="32"/>
    </row>
    <row r="56" spans="1:32" ht="0.75" customHeight="1" hidden="1">
      <c r="A56" s="395"/>
      <c r="B56" s="396"/>
      <c r="C56" s="396"/>
      <c r="D56" s="397"/>
      <c r="E56" s="89"/>
      <c r="F56" s="89"/>
      <c r="G56" s="60"/>
      <c r="H56" s="388"/>
      <c r="I56" s="388"/>
      <c r="J56" s="388"/>
      <c r="K56" s="388"/>
      <c r="L56" s="388"/>
      <c r="M56" s="388"/>
      <c r="N56" s="60"/>
      <c r="O56" s="60"/>
      <c r="P56" s="60"/>
      <c r="Q56" s="60"/>
      <c r="R56" s="61"/>
      <c r="S56" s="60"/>
      <c r="T56" s="60"/>
      <c r="U56" s="60"/>
      <c r="V56" s="60"/>
      <c r="W56" s="62"/>
      <c r="X56" s="26"/>
      <c r="Y56" s="26"/>
      <c r="Z56" s="26"/>
      <c r="AA56" s="26"/>
      <c r="AB56" s="26"/>
      <c r="AC56" s="16"/>
      <c r="AD56" s="30"/>
      <c r="AE56" s="31"/>
      <c r="AF56" s="32"/>
    </row>
    <row r="57" spans="1:29" ht="12.75">
      <c r="A57" s="409" t="s">
        <v>41</v>
      </c>
      <c r="B57" s="410"/>
      <c r="C57" s="410"/>
      <c r="D57" s="410"/>
      <c r="E57" s="410"/>
      <c r="F57" s="410"/>
      <c r="G57" s="87"/>
      <c r="H57" s="385"/>
      <c r="I57" s="385"/>
      <c r="J57" s="385"/>
      <c r="K57" s="385"/>
      <c r="L57" s="385"/>
      <c r="M57" s="385"/>
      <c r="N57" s="78"/>
      <c r="O57" s="78"/>
      <c r="P57" s="78"/>
      <c r="Q57" s="78"/>
      <c r="R57" s="78"/>
      <c r="S57" s="78"/>
      <c r="T57" s="78"/>
      <c r="U57" s="78"/>
      <c r="V57" s="78"/>
      <c r="W57" s="44"/>
      <c r="X57" s="8"/>
      <c r="Y57" s="8"/>
      <c r="Z57" s="8"/>
      <c r="AA57" s="8"/>
      <c r="AB57" s="8"/>
      <c r="AC57" s="15"/>
    </row>
    <row r="58" spans="1:32" ht="12.75">
      <c r="A58" s="472"/>
      <c r="B58" s="473"/>
      <c r="C58" s="473"/>
      <c r="D58" s="474"/>
      <c r="E58" s="142"/>
      <c r="F58" s="143" t="s">
        <v>72</v>
      </c>
      <c r="G58" s="138"/>
      <c r="H58" s="394"/>
      <c r="I58" s="394"/>
      <c r="J58" s="394"/>
      <c r="K58" s="394"/>
      <c r="L58" s="394"/>
      <c r="M58" s="394"/>
      <c r="N58" s="138"/>
      <c r="O58" s="138"/>
      <c r="P58" s="138"/>
      <c r="Q58" s="138"/>
      <c r="R58" s="144">
        <f>G58+N58-P58</f>
        <v>0</v>
      </c>
      <c r="S58" s="138"/>
      <c r="T58" s="138"/>
      <c r="U58" s="137"/>
      <c r="V58" s="137"/>
      <c r="W58" s="145"/>
      <c r="X58" s="140" t="str">
        <f>IF(A58="","00000000000000000",A58)&amp;IF(E58="","000000",E58)&amp;IF(F58="","000",F58)</f>
        <v>00000000000000000000000000</v>
      </c>
      <c r="Y58" s="141"/>
      <c r="Z58" s="141"/>
      <c r="AA58" s="141"/>
      <c r="AB58" s="141"/>
      <c r="AC58" s="16"/>
      <c r="AD58" s="30"/>
      <c r="AE58" s="31"/>
      <c r="AF58" s="32"/>
    </row>
    <row r="59" spans="1:32" ht="12.75" hidden="1">
      <c r="A59" s="375" t="s">
        <v>42</v>
      </c>
      <c r="B59" s="376"/>
      <c r="C59" s="376"/>
      <c r="D59" s="377"/>
      <c r="E59" s="378"/>
      <c r="F59" s="379"/>
      <c r="G59" s="146"/>
      <c r="H59" s="381"/>
      <c r="I59" s="381"/>
      <c r="J59" s="381"/>
      <c r="K59" s="381"/>
      <c r="L59" s="381"/>
      <c r="M59" s="381"/>
      <c r="N59" s="146"/>
      <c r="O59" s="146"/>
      <c r="P59" s="146"/>
      <c r="Q59" s="146"/>
      <c r="R59" s="146"/>
      <c r="S59" s="146"/>
      <c r="T59" s="146"/>
      <c r="U59" s="146"/>
      <c r="V59" s="146"/>
      <c r="W59" s="147"/>
      <c r="X59" s="141"/>
      <c r="Y59" s="141"/>
      <c r="Z59" s="141"/>
      <c r="AA59" s="141"/>
      <c r="AB59" s="141"/>
      <c r="AC59" s="16"/>
      <c r="AD59" s="30"/>
      <c r="AE59" s="31"/>
      <c r="AF59" s="32"/>
    </row>
    <row r="60" spans="1:32" ht="12.75" hidden="1">
      <c r="A60" s="452"/>
      <c r="B60" s="453"/>
      <c r="C60" s="453"/>
      <c r="D60" s="454"/>
      <c r="E60" s="95"/>
      <c r="F60" s="90"/>
      <c r="G60" s="74"/>
      <c r="H60" s="391"/>
      <c r="I60" s="392"/>
      <c r="J60" s="393"/>
      <c r="K60" s="391"/>
      <c r="L60" s="392"/>
      <c r="M60" s="39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42"/>
      <c r="Y60" s="42"/>
      <c r="Z60" s="42"/>
      <c r="AA60" s="42"/>
      <c r="AB60" s="42"/>
      <c r="AC60" s="16"/>
      <c r="AD60" s="30"/>
      <c r="AE60" s="31"/>
      <c r="AF60" s="32"/>
    </row>
    <row r="61" spans="1:29" ht="22.5" customHeight="1">
      <c r="A61" s="450" t="s">
        <v>66</v>
      </c>
      <c r="B61" s="451"/>
      <c r="C61" s="451"/>
      <c r="D61" s="451"/>
      <c r="E61" s="451"/>
      <c r="F61" s="451"/>
      <c r="G61" s="87"/>
      <c r="H61" s="385"/>
      <c r="I61" s="385"/>
      <c r="J61" s="385"/>
      <c r="K61" s="385"/>
      <c r="L61" s="385"/>
      <c r="M61" s="385"/>
      <c r="N61" s="87"/>
      <c r="O61" s="87"/>
      <c r="P61" s="87"/>
      <c r="Q61" s="87"/>
      <c r="R61" s="87"/>
      <c r="S61" s="87"/>
      <c r="T61" s="87"/>
      <c r="U61" s="87"/>
      <c r="V61" s="87"/>
      <c r="W61" s="44"/>
      <c r="X61" s="8"/>
      <c r="Y61" s="8"/>
      <c r="Z61" s="8"/>
      <c r="AA61" s="8"/>
      <c r="AB61" s="8"/>
      <c r="AC61" s="15"/>
    </row>
    <row r="62" spans="1:32" ht="12.75">
      <c r="A62" s="455" t="s">
        <v>65</v>
      </c>
      <c r="B62" s="456"/>
      <c r="C62" s="456"/>
      <c r="D62" s="456"/>
      <c r="E62" s="436"/>
      <c r="F62" s="437"/>
      <c r="G62" s="137"/>
      <c r="H62" s="446"/>
      <c r="I62" s="447"/>
      <c r="J62" s="448"/>
      <c r="K62" s="446"/>
      <c r="L62" s="447"/>
      <c r="M62" s="448"/>
      <c r="N62" s="137"/>
      <c r="O62" s="137"/>
      <c r="P62" s="137"/>
      <c r="Q62" s="137"/>
      <c r="R62" s="137"/>
      <c r="S62" s="137"/>
      <c r="T62" s="137"/>
      <c r="U62" s="138"/>
      <c r="V62" s="138"/>
      <c r="W62" s="139"/>
      <c r="X62" s="140" t="str">
        <f>IF(A62="","00000000000000000",A62)&amp;IF(E62="","000000000",E62)</f>
        <v>00000000000000000000000000</v>
      </c>
      <c r="Y62" s="141"/>
      <c r="Z62" s="141"/>
      <c r="AA62" s="141"/>
      <c r="AB62" s="141"/>
      <c r="AC62" s="16"/>
      <c r="AD62" s="30"/>
      <c r="AE62" s="31"/>
      <c r="AF62" s="32"/>
    </row>
    <row r="63" spans="1:32" ht="6" customHeight="1" hidden="1" thickBot="1">
      <c r="A63" s="475"/>
      <c r="B63" s="476"/>
      <c r="C63" s="476"/>
      <c r="D63" s="477"/>
      <c r="E63" s="26"/>
      <c r="F63" s="100"/>
      <c r="G63" s="101"/>
      <c r="H63" s="380"/>
      <c r="I63" s="380"/>
      <c r="J63" s="380"/>
      <c r="K63" s="380"/>
      <c r="L63" s="380"/>
      <c r="M63" s="380"/>
      <c r="N63" s="101"/>
      <c r="O63" s="101"/>
      <c r="P63" s="101"/>
      <c r="Q63" s="101"/>
      <c r="R63" s="101"/>
      <c r="S63" s="101"/>
      <c r="T63" s="101"/>
      <c r="U63" s="101"/>
      <c r="V63" s="101"/>
      <c r="W63" s="102"/>
      <c r="X63" s="17"/>
      <c r="Y63" s="17"/>
      <c r="Z63" s="17"/>
      <c r="AA63" s="17"/>
      <c r="AB63" s="17"/>
      <c r="AC63" s="17"/>
      <c r="AD63" s="33"/>
      <c r="AE63" s="32"/>
      <c r="AF63" s="32"/>
    </row>
    <row r="64" spans="1:32" ht="26.25" customHeight="1">
      <c r="A64" s="427" t="s">
        <v>68</v>
      </c>
      <c r="B64" s="427"/>
      <c r="C64" s="427"/>
      <c r="D64" s="427"/>
      <c r="E64" s="427"/>
      <c r="F64" s="427"/>
      <c r="G64" s="105">
        <v>0</v>
      </c>
      <c r="H64" s="390">
        <v>0</v>
      </c>
      <c r="I64" s="390"/>
      <c r="J64" s="390"/>
      <c r="K64" s="390">
        <v>0</v>
      </c>
      <c r="L64" s="390"/>
      <c r="M64" s="390"/>
      <c r="N64" s="105">
        <v>15694802.64</v>
      </c>
      <c r="O64" s="105">
        <v>11724394.72</v>
      </c>
      <c r="P64" s="105">
        <v>15694802.64</v>
      </c>
      <c r="Q64" s="105">
        <v>1176629.16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6">
        <v>0</v>
      </c>
      <c r="X64" s="24"/>
      <c r="Y64" s="24"/>
      <c r="Z64" s="24"/>
      <c r="AA64" s="24"/>
      <c r="AB64" s="24"/>
      <c r="AC64" s="17"/>
      <c r="AD64" s="32"/>
      <c r="AE64" s="32"/>
      <c r="AF64" s="32"/>
    </row>
    <row r="65" spans="1:32" ht="12.75">
      <c r="A65" s="464" t="s">
        <v>87</v>
      </c>
      <c r="B65" s="465"/>
      <c r="C65" s="465"/>
      <c r="D65" s="466"/>
      <c r="E65" s="444" t="s">
        <v>88</v>
      </c>
      <c r="F65" s="445"/>
      <c r="G65" s="107">
        <v>0</v>
      </c>
      <c r="H65" s="428" t="s">
        <v>70</v>
      </c>
      <c r="I65" s="428"/>
      <c r="J65" s="428"/>
      <c r="K65" s="428" t="s">
        <v>70</v>
      </c>
      <c r="L65" s="428"/>
      <c r="M65" s="428"/>
      <c r="N65" s="107">
        <v>53284300</v>
      </c>
      <c r="O65" s="126" t="s">
        <v>70</v>
      </c>
      <c r="P65" s="107">
        <v>14522200</v>
      </c>
      <c r="Q65" s="126" t="s">
        <v>70</v>
      </c>
      <c r="R65" s="108">
        <f>G65+N65-P65</f>
        <v>38762100</v>
      </c>
      <c r="S65" s="126" t="s">
        <v>70</v>
      </c>
      <c r="T65" s="126" t="s">
        <v>70</v>
      </c>
      <c r="U65" s="122">
        <v>0</v>
      </c>
      <c r="V65" s="126" t="s">
        <v>70</v>
      </c>
      <c r="W65" s="109" t="s">
        <v>70</v>
      </c>
      <c r="X65" s="48" t="str">
        <f>IF(A65="","00000000000000000",A65)&amp;IF(E65="","000000000",E65)</f>
        <v>07020000000000130440140131</v>
      </c>
      <c r="Y65" s="26"/>
      <c r="Z65" s="26"/>
      <c r="AA65" s="26">
        <v>0</v>
      </c>
      <c r="AB65" s="26"/>
      <c r="AC65" s="19"/>
      <c r="AD65" s="32"/>
      <c r="AE65" s="32"/>
      <c r="AF65" s="32"/>
    </row>
    <row r="66" spans="1:32" ht="13.5" hidden="1" thickBot="1">
      <c r="A66" s="484"/>
      <c r="B66" s="485"/>
      <c r="C66" s="485"/>
      <c r="D66" s="485"/>
      <c r="E66" s="103"/>
      <c r="F66" s="104"/>
      <c r="G66" s="83"/>
      <c r="H66" s="478"/>
      <c r="I66" s="479"/>
      <c r="J66" s="480"/>
      <c r="K66" s="478"/>
      <c r="L66" s="479"/>
      <c r="M66" s="480"/>
      <c r="N66" s="83"/>
      <c r="O66" s="82"/>
      <c r="P66" s="83"/>
      <c r="Q66" s="82"/>
      <c r="R66" s="84"/>
      <c r="S66" s="82"/>
      <c r="T66" s="82"/>
      <c r="U66" s="85"/>
      <c r="V66" s="82"/>
      <c r="W66" s="86"/>
      <c r="X66" s="48"/>
      <c r="Y66" s="26"/>
      <c r="Z66" s="26"/>
      <c r="AA66" s="26"/>
      <c r="AB66" s="26"/>
      <c r="AC66" s="19"/>
      <c r="AD66" s="32"/>
      <c r="AE66" s="32"/>
      <c r="AF66" s="32"/>
    </row>
    <row r="67" spans="1:32" ht="24" customHeight="1">
      <c r="A67" s="481" t="s">
        <v>71</v>
      </c>
      <c r="B67" s="482"/>
      <c r="C67" s="482"/>
      <c r="D67" s="483"/>
      <c r="E67" s="438">
        <v>440140000</v>
      </c>
      <c r="F67" s="439"/>
      <c r="G67" s="110">
        <v>0</v>
      </c>
      <c r="H67" s="429" t="s">
        <v>70</v>
      </c>
      <c r="I67" s="429"/>
      <c r="J67" s="429"/>
      <c r="K67" s="429" t="s">
        <v>70</v>
      </c>
      <c r="L67" s="429"/>
      <c r="M67" s="429"/>
      <c r="N67" s="111">
        <v>53284300</v>
      </c>
      <c r="O67" s="112" t="s">
        <v>70</v>
      </c>
      <c r="P67" s="111">
        <v>14522200</v>
      </c>
      <c r="Q67" s="112" t="s">
        <v>70</v>
      </c>
      <c r="R67" s="111">
        <v>38762100</v>
      </c>
      <c r="S67" s="112" t="s">
        <v>70</v>
      </c>
      <c r="T67" s="112" t="s">
        <v>70</v>
      </c>
      <c r="U67" s="113">
        <v>0</v>
      </c>
      <c r="V67" s="112" t="s">
        <v>70</v>
      </c>
      <c r="W67" s="114" t="s">
        <v>70</v>
      </c>
      <c r="X67" s="24"/>
      <c r="Y67" s="24"/>
      <c r="Z67" s="24"/>
      <c r="AA67" s="24"/>
      <c r="AB67" s="24"/>
      <c r="AC67" s="19"/>
      <c r="AD67" s="32"/>
      <c r="AE67" s="32"/>
      <c r="AF67" s="32"/>
    </row>
    <row r="68" spans="1:32" ht="12.75">
      <c r="A68" s="403" t="s">
        <v>84</v>
      </c>
      <c r="B68" s="404"/>
      <c r="C68" s="404"/>
      <c r="D68" s="405"/>
      <c r="E68" s="442" t="s">
        <v>83</v>
      </c>
      <c r="F68" s="443"/>
      <c r="G68" s="123">
        <v>429630.24</v>
      </c>
      <c r="H68" s="386" t="s">
        <v>70</v>
      </c>
      <c r="I68" s="386"/>
      <c r="J68" s="386"/>
      <c r="K68" s="386" t="s">
        <v>70</v>
      </c>
      <c r="L68" s="386"/>
      <c r="M68" s="386"/>
      <c r="N68" s="123">
        <v>747305.98</v>
      </c>
      <c r="O68" s="127" t="s">
        <v>70</v>
      </c>
      <c r="P68" s="123">
        <v>429630.24</v>
      </c>
      <c r="Q68" s="127" t="s">
        <v>70</v>
      </c>
      <c r="R68" s="81">
        <f>G68+N68-P68</f>
        <v>747305.98</v>
      </c>
      <c r="S68" s="127" t="s">
        <v>70</v>
      </c>
      <c r="T68" s="127" t="s">
        <v>70</v>
      </c>
      <c r="U68" s="76">
        <v>0</v>
      </c>
      <c r="V68" s="127" t="s">
        <v>70</v>
      </c>
      <c r="W68" s="80" t="s">
        <v>70</v>
      </c>
      <c r="X68" s="48" t="str">
        <f>IF(A68="","00000000000000000",A68)&amp;IF(E68="","000000000",E68)</f>
        <v>07020000000000111440160211</v>
      </c>
      <c r="Y68" s="26"/>
      <c r="Z68" s="26"/>
      <c r="AA68" s="26">
        <v>0</v>
      </c>
      <c r="AB68" s="26"/>
      <c r="AC68" s="19"/>
      <c r="AD68" s="32"/>
      <c r="AE68" s="32"/>
      <c r="AF68" s="32"/>
    </row>
    <row r="69" spans="1:32" ht="12.75">
      <c r="A69" s="403" t="s">
        <v>86</v>
      </c>
      <c r="B69" s="404"/>
      <c r="C69" s="404"/>
      <c r="D69" s="405"/>
      <c r="E69" s="442" t="s">
        <v>85</v>
      </c>
      <c r="F69" s="443"/>
      <c r="G69" s="123">
        <v>129748.33</v>
      </c>
      <c r="H69" s="386" t="s">
        <v>70</v>
      </c>
      <c r="I69" s="386"/>
      <c r="J69" s="386"/>
      <c r="K69" s="386" t="s">
        <v>70</v>
      </c>
      <c r="L69" s="386"/>
      <c r="M69" s="386"/>
      <c r="N69" s="123">
        <v>225686.4</v>
      </c>
      <c r="O69" s="127" t="s">
        <v>70</v>
      </c>
      <c r="P69" s="123">
        <v>129748.33</v>
      </c>
      <c r="Q69" s="127" t="s">
        <v>70</v>
      </c>
      <c r="R69" s="81">
        <f>G69+N69-P69</f>
        <v>225686.4</v>
      </c>
      <c r="S69" s="127" t="s">
        <v>70</v>
      </c>
      <c r="T69" s="127" t="s">
        <v>70</v>
      </c>
      <c r="U69" s="76">
        <v>0</v>
      </c>
      <c r="V69" s="127" t="s">
        <v>70</v>
      </c>
      <c r="W69" s="80" t="s">
        <v>70</v>
      </c>
      <c r="X69" s="48" t="str">
        <f>IF(A69="","00000000000000000",A69)&amp;IF(E69="","000000000",E69)</f>
        <v>07020000000000119440160213</v>
      </c>
      <c r="Y69" s="26"/>
      <c r="Z69" s="26"/>
      <c r="AA69" s="26">
        <v>0</v>
      </c>
      <c r="AB69" s="26"/>
      <c r="AC69" s="19"/>
      <c r="AD69" s="32"/>
      <c r="AE69" s="32"/>
      <c r="AF69" s="32"/>
    </row>
    <row r="70" spans="1:32" ht="13.5" hidden="1" thickBot="1">
      <c r="A70" s="470"/>
      <c r="B70" s="471"/>
      <c r="C70" s="471"/>
      <c r="D70" s="471"/>
      <c r="E70" s="94"/>
      <c r="F70" s="91"/>
      <c r="G70" s="92"/>
      <c r="H70" s="430"/>
      <c r="I70" s="431"/>
      <c r="J70" s="432"/>
      <c r="K70" s="430"/>
      <c r="L70" s="431"/>
      <c r="M70" s="432"/>
      <c r="N70" s="83"/>
      <c r="O70" s="82"/>
      <c r="P70" s="83"/>
      <c r="Q70" s="82"/>
      <c r="R70" s="84"/>
      <c r="S70" s="82"/>
      <c r="T70" s="82"/>
      <c r="U70" s="85"/>
      <c r="V70" s="82"/>
      <c r="W70" s="86"/>
      <c r="X70" s="48"/>
      <c r="Y70" s="26"/>
      <c r="Z70" s="26"/>
      <c r="AA70" s="26"/>
      <c r="AB70" s="26"/>
      <c r="AC70" s="19"/>
      <c r="AD70" s="32"/>
      <c r="AE70" s="32"/>
      <c r="AF70" s="32"/>
    </row>
    <row r="71" spans="1:32" ht="25.5" customHeight="1" thickBot="1">
      <c r="A71" s="468" t="s">
        <v>69</v>
      </c>
      <c r="B71" s="469"/>
      <c r="C71" s="469"/>
      <c r="D71" s="469"/>
      <c r="E71" s="440">
        <v>440160000</v>
      </c>
      <c r="F71" s="441"/>
      <c r="G71" s="115">
        <v>559378.57</v>
      </c>
      <c r="H71" s="467" t="s">
        <v>70</v>
      </c>
      <c r="I71" s="467"/>
      <c r="J71" s="467"/>
      <c r="K71" s="467" t="s">
        <v>70</v>
      </c>
      <c r="L71" s="467"/>
      <c r="M71" s="467"/>
      <c r="N71" s="116">
        <v>972992.38</v>
      </c>
      <c r="O71" s="117" t="s">
        <v>70</v>
      </c>
      <c r="P71" s="116">
        <v>559378.57</v>
      </c>
      <c r="Q71" s="117" t="s">
        <v>70</v>
      </c>
      <c r="R71" s="116">
        <v>972992.38</v>
      </c>
      <c r="S71" s="117" t="s">
        <v>70</v>
      </c>
      <c r="T71" s="117" t="s">
        <v>70</v>
      </c>
      <c r="U71" s="118">
        <v>559378.57</v>
      </c>
      <c r="V71" s="117" t="s">
        <v>70</v>
      </c>
      <c r="W71" s="119" t="s">
        <v>70</v>
      </c>
      <c r="X71" s="24"/>
      <c r="Y71" s="24"/>
      <c r="Z71" s="24"/>
      <c r="AA71" s="24"/>
      <c r="AB71" s="24"/>
      <c r="AC71" s="19"/>
      <c r="AD71" s="32"/>
      <c r="AE71" s="32"/>
      <c r="AF71" s="32"/>
    </row>
    <row r="72" spans="1:32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32"/>
      <c r="AE72" s="32"/>
      <c r="AF72" s="32"/>
    </row>
    <row r="73" spans="1:32" ht="12.75" customHeight="1">
      <c r="A73" s="449" t="s">
        <v>36</v>
      </c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1"/>
      <c r="Y73" s="41"/>
      <c r="Z73" s="41"/>
      <c r="AA73" s="41"/>
      <c r="AB73" s="41"/>
      <c r="AC73" s="41"/>
      <c r="AD73" s="32"/>
      <c r="AE73" s="32"/>
      <c r="AF73" s="32"/>
    </row>
    <row r="74" spans="1:3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35" t="s">
        <v>29</v>
      </c>
      <c r="Y74" s="35" t="s">
        <v>30</v>
      </c>
      <c r="Z74" s="35" t="s">
        <v>31</v>
      </c>
      <c r="AA74" s="20"/>
      <c r="AC74" s="20"/>
      <c r="AD74" s="32"/>
      <c r="AE74" s="32"/>
      <c r="AF74" s="32"/>
    </row>
    <row r="75" spans="1:32" ht="22.5" customHeight="1">
      <c r="A75" s="358" t="s">
        <v>12</v>
      </c>
      <c r="B75" s="359"/>
      <c r="C75" s="359"/>
      <c r="D75" s="359"/>
      <c r="E75" s="359"/>
      <c r="F75" s="359"/>
      <c r="G75" s="359" t="s">
        <v>4</v>
      </c>
      <c r="H75" s="359" t="s">
        <v>23</v>
      </c>
      <c r="I75" s="359"/>
      <c r="J75" s="359"/>
      <c r="K75" s="359"/>
      <c r="L75" s="359"/>
      <c r="M75" s="359"/>
      <c r="N75" s="359" t="s">
        <v>5</v>
      </c>
      <c r="O75" s="359"/>
      <c r="P75" s="359"/>
      <c r="Q75" s="359"/>
      <c r="R75" s="359"/>
      <c r="S75" s="359" t="s">
        <v>6</v>
      </c>
      <c r="T75" s="359"/>
      <c r="U75" s="359"/>
      <c r="V75" s="359"/>
      <c r="W75" s="424"/>
      <c r="X75" s="38"/>
      <c r="Y75" s="38"/>
      <c r="Z75" s="38"/>
      <c r="AA75" s="38"/>
      <c r="AB75" s="38"/>
      <c r="AC75" s="38"/>
      <c r="AD75" s="32"/>
      <c r="AE75" s="32"/>
      <c r="AF75" s="32"/>
    </row>
    <row r="76" spans="1:32" ht="37.5" customHeight="1">
      <c r="A76" s="358"/>
      <c r="B76" s="359"/>
      <c r="C76" s="359"/>
      <c r="D76" s="359"/>
      <c r="E76" s="359"/>
      <c r="F76" s="359"/>
      <c r="G76" s="359"/>
      <c r="H76" s="359" t="s">
        <v>24</v>
      </c>
      <c r="I76" s="359"/>
      <c r="J76" s="359"/>
      <c r="K76" s="359" t="s">
        <v>27</v>
      </c>
      <c r="L76" s="359"/>
      <c r="M76" s="359"/>
      <c r="N76" s="22" t="s">
        <v>10</v>
      </c>
      <c r="O76" s="359" t="s">
        <v>7</v>
      </c>
      <c r="P76" s="359"/>
      <c r="Q76" s="359"/>
      <c r="R76" s="359"/>
      <c r="S76" s="22" t="s">
        <v>25</v>
      </c>
      <c r="T76" s="359" t="s">
        <v>38</v>
      </c>
      <c r="U76" s="359"/>
      <c r="V76" s="359"/>
      <c r="W76" s="424"/>
      <c r="X76" s="25"/>
      <c r="Y76" s="25"/>
      <c r="Z76" s="25"/>
      <c r="AA76" s="25"/>
      <c r="AB76" s="25"/>
      <c r="AC76" s="40"/>
      <c r="AD76" s="32"/>
      <c r="AE76" s="32"/>
      <c r="AF76" s="32"/>
    </row>
    <row r="77" spans="1:32" ht="13.5" thickBot="1">
      <c r="A77" s="356">
        <v>1</v>
      </c>
      <c r="B77" s="360"/>
      <c r="C77" s="360"/>
      <c r="D77" s="360"/>
      <c r="E77" s="360"/>
      <c r="F77" s="360"/>
      <c r="G77" s="13">
        <v>2</v>
      </c>
      <c r="H77" s="360">
        <v>3</v>
      </c>
      <c r="I77" s="360"/>
      <c r="J77" s="360"/>
      <c r="K77" s="360">
        <v>4</v>
      </c>
      <c r="L77" s="360"/>
      <c r="M77" s="360"/>
      <c r="N77" s="13">
        <v>5</v>
      </c>
      <c r="O77" s="360">
        <v>6</v>
      </c>
      <c r="P77" s="360"/>
      <c r="Q77" s="360"/>
      <c r="R77" s="360"/>
      <c r="S77" s="13">
        <v>7</v>
      </c>
      <c r="T77" s="433">
        <v>8</v>
      </c>
      <c r="U77" s="433"/>
      <c r="V77" s="433"/>
      <c r="W77" s="434"/>
      <c r="X77" s="15"/>
      <c r="Y77" s="15"/>
      <c r="Z77" s="15"/>
      <c r="AA77" s="15"/>
      <c r="AB77" s="15"/>
      <c r="AC77" s="40"/>
      <c r="AD77" s="32"/>
      <c r="AE77" s="32"/>
      <c r="AF77" s="32"/>
    </row>
    <row r="78" spans="1:29" ht="12.75">
      <c r="A78" s="369" t="s">
        <v>40</v>
      </c>
      <c r="B78" s="370"/>
      <c r="C78" s="370"/>
      <c r="D78" s="370"/>
      <c r="E78" s="370"/>
      <c r="F78" s="435"/>
      <c r="G78" s="58"/>
      <c r="H78" s="368"/>
      <c r="I78" s="368"/>
      <c r="J78" s="368"/>
      <c r="K78" s="368"/>
      <c r="L78" s="368"/>
      <c r="M78" s="368"/>
      <c r="N78" s="58"/>
      <c r="O78" s="420"/>
      <c r="P78" s="421"/>
      <c r="Q78" s="421"/>
      <c r="R78" s="423"/>
      <c r="S78" s="99"/>
      <c r="T78" s="420"/>
      <c r="U78" s="421"/>
      <c r="V78" s="421"/>
      <c r="W78" s="422"/>
      <c r="X78" s="15"/>
      <c r="Y78" s="15"/>
      <c r="Z78" s="15"/>
      <c r="AA78" s="15"/>
      <c r="AB78" s="15"/>
      <c r="AC78" s="15"/>
    </row>
    <row r="79" spans="1:32" ht="12.75">
      <c r="A79" s="382"/>
      <c r="B79" s="383"/>
      <c r="C79" s="383"/>
      <c r="D79" s="384"/>
      <c r="E79" s="128"/>
      <c r="F79" s="129" t="s">
        <v>72</v>
      </c>
      <c r="G79" s="130"/>
      <c r="H79" s="131"/>
      <c r="I79" s="132" t="s">
        <v>28</v>
      </c>
      <c r="J79" s="133"/>
      <c r="K79" s="131"/>
      <c r="L79" s="132" t="s">
        <v>28</v>
      </c>
      <c r="M79" s="133"/>
      <c r="N79" s="134"/>
      <c r="O79" s="418"/>
      <c r="P79" s="418"/>
      <c r="Q79" s="418"/>
      <c r="R79" s="418"/>
      <c r="S79" s="134"/>
      <c r="T79" s="418"/>
      <c r="U79" s="418"/>
      <c r="V79" s="418"/>
      <c r="W79" s="419"/>
      <c r="X79" s="135" t="str">
        <f>IF(A79="","00000000000000000",A79)&amp;IF(E79="","000000",E79)&amp;IF(F79="","000",F79)</f>
        <v>00000000000000000000000000</v>
      </c>
      <c r="Y79" s="136"/>
      <c r="Z79" s="136"/>
      <c r="AA79" s="136"/>
      <c r="AB79" s="40"/>
      <c r="AD79" s="33"/>
      <c r="AE79" s="33"/>
      <c r="AF79" s="32"/>
    </row>
    <row r="80" spans="1:32" ht="12.75" hidden="1">
      <c r="A80" s="413"/>
      <c r="B80" s="414"/>
      <c r="C80" s="414"/>
      <c r="D80" s="415"/>
      <c r="E80" s="96"/>
      <c r="F80" s="63"/>
      <c r="G80" s="64"/>
      <c r="H80" s="65"/>
      <c r="I80" s="45"/>
      <c r="J80" s="66"/>
      <c r="K80" s="65"/>
      <c r="L80" s="45"/>
      <c r="M80" s="66"/>
      <c r="N80" s="67"/>
      <c r="O80" s="425"/>
      <c r="P80" s="425"/>
      <c r="Q80" s="425"/>
      <c r="R80" s="425"/>
      <c r="S80" s="120"/>
      <c r="T80" s="425"/>
      <c r="U80" s="425"/>
      <c r="V80" s="425"/>
      <c r="W80" s="426"/>
      <c r="X80" s="49"/>
      <c r="Y80" s="39"/>
      <c r="Z80" s="39"/>
      <c r="AA80" s="39"/>
      <c r="AB80" s="40"/>
      <c r="AD80" s="33"/>
      <c r="AE80" s="33"/>
      <c r="AF80" s="32"/>
    </row>
    <row r="81" spans="1:29" ht="12.75">
      <c r="A81" s="416" t="s">
        <v>39</v>
      </c>
      <c r="B81" s="417"/>
      <c r="C81" s="417"/>
      <c r="D81" s="417"/>
      <c r="E81" s="417"/>
      <c r="F81" s="417"/>
      <c r="G81" s="57"/>
      <c r="H81" s="385"/>
      <c r="I81" s="385"/>
      <c r="J81" s="385"/>
      <c r="K81" s="385"/>
      <c r="L81" s="385"/>
      <c r="M81" s="385"/>
      <c r="N81" s="57"/>
      <c r="O81" s="411"/>
      <c r="P81" s="411"/>
      <c r="Q81" s="411"/>
      <c r="R81" s="411"/>
      <c r="S81" s="98"/>
      <c r="T81" s="411"/>
      <c r="U81" s="411"/>
      <c r="V81" s="411"/>
      <c r="W81" s="412"/>
      <c r="X81" s="8"/>
      <c r="Y81" s="8"/>
      <c r="Z81" s="8"/>
      <c r="AA81" s="8"/>
      <c r="AB81" s="8"/>
      <c r="AC81" s="15"/>
    </row>
    <row r="82" spans="1:32" ht="12.75">
      <c r="A82" s="382"/>
      <c r="B82" s="383"/>
      <c r="C82" s="383"/>
      <c r="D82" s="384"/>
      <c r="E82" s="128"/>
      <c r="F82" s="129" t="s">
        <v>72</v>
      </c>
      <c r="G82" s="130"/>
      <c r="H82" s="131"/>
      <c r="I82" s="132" t="s">
        <v>28</v>
      </c>
      <c r="J82" s="133"/>
      <c r="K82" s="131"/>
      <c r="L82" s="132" t="s">
        <v>28</v>
      </c>
      <c r="M82" s="133"/>
      <c r="N82" s="134"/>
      <c r="O82" s="418"/>
      <c r="P82" s="418"/>
      <c r="Q82" s="418"/>
      <c r="R82" s="418"/>
      <c r="S82" s="134"/>
      <c r="T82" s="418"/>
      <c r="U82" s="418"/>
      <c r="V82" s="418"/>
      <c r="W82" s="419"/>
      <c r="X82" s="135" t="str">
        <f>IF(A82="","00000000000000000",A82)&amp;IF(E82="","000000",E82)&amp;IF(F82="","000",F82)</f>
        <v>00000000000000000000000000</v>
      </c>
      <c r="Y82" s="136"/>
      <c r="Z82" s="136"/>
      <c r="AA82" s="136"/>
      <c r="AB82" s="40"/>
      <c r="AD82" s="33"/>
      <c r="AE82" s="33"/>
      <c r="AF82" s="32"/>
    </row>
    <row r="83" spans="1:32" ht="12.75" hidden="1">
      <c r="A83" s="413"/>
      <c r="B83" s="414"/>
      <c r="C83" s="414"/>
      <c r="D83" s="415"/>
      <c r="E83" s="96"/>
      <c r="F83" s="63"/>
      <c r="G83" s="64"/>
      <c r="H83" s="65"/>
      <c r="I83" s="45"/>
      <c r="J83" s="66"/>
      <c r="K83" s="65"/>
      <c r="L83" s="46"/>
      <c r="M83" s="66"/>
      <c r="N83" s="67"/>
      <c r="O83" s="425"/>
      <c r="P83" s="425"/>
      <c r="Q83" s="425"/>
      <c r="R83" s="425"/>
      <c r="S83" s="120"/>
      <c r="T83" s="425"/>
      <c r="U83" s="425"/>
      <c r="V83" s="425"/>
      <c r="W83" s="426"/>
      <c r="X83" s="49"/>
      <c r="Y83" s="39"/>
      <c r="Z83" s="39"/>
      <c r="AA83" s="39"/>
      <c r="AB83" s="40"/>
      <c r="AD83" s="33"/>
      <c r="AE83" s="33"/>
      <c r="AF83" s="32"/>
    </row>
    <row r="84" spans="1:29" ht="12.75">
      <c r="A84" s="416" t="s">
        <v>41</v>
      </c>
      <c r="B84" s="417"/>
      <c r="C84" s="417"/>
      <c r="D84" s="417"/>
      <c r="E84" s="417"/>
      <c r="F84" s="417"/>
      <c r="G84" s="57"/>
      <c r="H84" s="385"/>
      <c r="I84" s="385"/>
      <c r="J84" s="385"/>
      <c r="K84" s="385"/>
      <c r="L84" s="385"/>
      <c r="M84" s="385"/>
      <c r="N84" s="57"/>
      <c r="O84" s="411"/>
      <c r="P84" s="411"/>
      <c r="Q84" s="411"/>
      <c r="R84" s="411"/>
      <c r="S84" s="98"/>
      <c r="T84" s="411"/>
      <c r="U84" s="411"/>
      <c r="V84" s="411"/>
      <c r="W84" s="412"/>
      <c r="X84" s="8"/>
      <c r="Y84" s="8"/>
      <c r="Z84" s="8"/>
      <c r="AA84" s="8"/>
      <c r="AB84" s="8"/>
      <c r="AC84" s="15"/>
    </row>
    <row r="85" spans="1:32" ht="13.5" thickBot="1">
      <c r="A85" s="382"/>
      <c r="B85" s="383"/>
      <c r="C85" s="383"/>
      <c r="D85" s="384"/>
      <c r="E85" s="128"/>
      <c r="F85" s="129" t="s">
        <v>72</v>
      </c>
      <c r="G85" s="130"/>
      <c r="H85" s="131"/>
      <c r="I85" s="132" t="s">
        <v>28</v>
      </c>
      <c r="J85" s="133"/>
      <c r="K85" s="131"/>
      <c r="L85" s="132" t="s">
        <v>28</v>
      </c>
      <c r="M85" s="133"/>
      <c r="N85" s="134"/>
      <c r="O85" s="418"/>
      <c r="P85" s="418"/>
      <c r="Q85" s="418"/>
      <c r="R85" s="418"/>
      <c r="S85" s="134"/>
      <c r="T85" s="462"/>
      <c r="U85" s="462"/>
      <c r="V85" s="462"/>
      <c r="W85" s="463"/>
      <c r="X85" s="135" t="str">
        <f>IF(A85="","00000000000000000",A85)&amp;IF(E85="","000000",E85)&amp;IF(F85="","000",F85)</f>
        <v>00000000000000000000000000</v>
      </c>
      <c r="Y85" s="136"/>
      <c r="Z85" s="136"/>
      <c r="AA85" s="136"/>
      <c r="AB85" s="40"/>
      <c r="AD85" s="33"/>
      <c r="AE85" s="33"/>
      <c r="AF85" s="32"/>
    </row>
    <row r="86" spans="1:32" ht="0.75" customHeight="1" thickBot="1">
      <c r="A86" s="457"/>
      <c r="B86" s="458"/>
      <c r="C86" s="458"/>
      <c r="D86" s="459"/>
      <c r="E86" s="97"/>
      <c r="F86" s="68"/>
      <c r="G86" s="69"/>
      <c r="H86" s="70"/>
      <c r="I86" s="47"/>
      <c r="J86" s="71"/>
      <c r="K86" s="70"/>
      <c r="L86" s="47"/>
      <c r="M86" s="71"/>
      <c r="N86" s="72"/>
      <c r="O86" s="460"/>
      <c r="P86" s="460"/>
      <c r="Q86" s="460"/>
      <c r="R86" s="460"/>
      <c r="S86" s="73"/>
      <c r="T86" s="461"/>
      <c r="U86" s="461"/>
      <c r="V86" s="461"/>
      <c r="W86" s="461"/>
      <c r="X86" s="39"/>
      <c r="Y86" s="39"/>
      <c r="Z86" s="39"/>
      <c r="AA86" s="39"/>
      <c r="AB86" s="40"/>
      <c r="AD86" s="33"/>
      <c r="AE86" s="33"/>
      <c r="AF86" s="32"/>
    </row>
    <row r="87" spans="1:24" ht="12.75">
      <c r="A87" s="374"/>
      <c r="B87" s="374"/>
      <c r="C87" s="374"/>
      <c r="D87" s="374"/>
      <c r="E87" s="93"/>
      <c r="T87" s="40"/>
      <c r="U87" s="40"/>
      <c r="V87" s="40"/>
      <c r="W87" s="40"/>
      <c r="X87" s="40"/>
    </row>
  </sheetData>
  <sheetProtection/>
  <mergeCells count="267">
    <mergeCell ref="A54:D54"/>
    <mergeCell ref="H54:J54"/>
    <mergeCell ref="A33:D33"/>
    <mergeCell ref="E33:F33"/>
    <mergeCell ref="A35:D35"/>
    <mergeCell ref="A67:D67"/>
    <mergeCell ref="A66:D66"/>
    <mergeCell ref="H66:J66"/>
    <mergeCell ref="E37:F37"/>
    <mergeCell ref="H40:J40"/>
    <mergeCell ref="K66:M66"/>
    <mergeCell ref="K36:M36"/>
    <mergeCell ref="A37:D37"/>
    <mergeCell ref="H37:J37"/>
    <mergeCell ref="K37:M37"/>
    <mergeCell ref="K45:M45"/>
    <mergeCell ref="E45:F45"/>
    <mergeCell ref="A46:D46"/>
    <mergeCell ref="H46:J46"/>
    <mergeCell ref="K54:M54"/>
    <mergeCell ref="H64:J64"/>
    <mergeCell ref="A36:D36"/>
    <mergeCell ref="A58:D58"/>
    <mergeCell ref="A59:D59"/>
    <mergeCell ref="A63:D63"/>
    <mergeCell ref="K55:M55"/>
    <mergeCell ref="E55:F55"/>
    <mergeCell ref="K50:M50"/>
    <mergeCell ref="A55:D55"/>
    <mergeCell ref="H55:J55"/>
    <mergeCell ref="O80:R80"/>
    <mergeCell ref="O81:R81"/>
    <mergeCell ref="O82:R82"/>
    <mergeCell ref="A82:D82"/>
    <mergeCell ref="H77:J77"/>
    <mergeCell ref="O77:R77"/>
    <mergeCell ref="K77:M77"/>
    <mergeCell ref="A77:F77"/>
    <mergeCell ref="H34:J34"/>
    <mergeCell ref="K34:M34"/>
    <mergeCell ref="H71:J71"/>
    <mergeCell ref="K71:M71"/>
    <mergeCell ref="A71:D71"/>
    <mergeCell ref="A70:D70"/>
    <mergeCell ref="K70:M70"/>
    <mergeCell ref="H67:J67"/>
    <mergeCell ref="A68:D68"/>
    <mergeCell ref="K59:M59"/>
    <mergeCell ref="T84:W84"/>
    <mergeCell ref="T85:W85"/>
    <mergeCell ref="A85:D85"/>
    <mergeCell ref="A69:D69"/>
    <mergeCell ref="A65:D65"/>
    <mergeCell ref="E49:F49"/>
    <mergeCell ref="A50:D50"/>
    <mergeCell ref="H50:J50"/>
    <mergeCell ref="O85:R85"/>
    <mergeCell ref="A80:D80"/>
    <mergeCell ref="K76:M76"/>
    <mergeCell ref="A75:F76"/>
    <mergeCell ref="A62:D62"/>
    <mergeCell ref="A86:D86"/>
    <mergeCell ref="O86:R86"/>
    <mergeCell ref="T86:W86"/>
    <mergeCell ref="A84:F84"/>
    <mergeCell ref="H84:J84"/>
    <mergeCell ref="K84:M84"/>
    <mergeCell ref="O84:R84"/>
    <mergeCell ref="H62:J62"/>
    <mergeCell ref="K62:M62"/>
    <mergeCell ref="K53:M53"/>
    <mergeCell ref="H63:J63"/>
    <mergeCell ref="H58:J58"/>
    <mergeCell ref="H59:J59"/>
    <mergeCell ref="H53:J53"/>
    <mergeCell ref="E59:F59"/>
    <mergeCell ref="E67:F67"/>
    <mergeCell ref="E71:F71"/>
    <mergeCell ref="E68:F68"/>
    <mergeCell ref="E69:F69"/>
    <mergeCell ref="E65:F65"/>
    <mergeCell ref="A61:F61"/>
    <mergeCell ref="A60:D60"/>
    <mergeCell ref="O79:R79"/>
    <mergeCell ref="A78:F78"/>
    <mergeCell ref="H78:J78"/>
    <mergeCell ref="H69:J69"/>
    <mergeCell ref="K69:M69"/>
    <mergeCell ref="K78:M78"/>
    <mergeCell ref="G75:G76"/>
    <mergeCell ref="H76:J76"/>
    <mergeCell ref="A73:W73"/>
    <mergeCell ref="T76:W76"/>
    <mergeCell ref="T79:W79"/>
    <mergeCell ref="T83:W83"/>
    <mergeCell ref="O83:R83"/>
    <mergeCell ref="A64:F64"/>
    <mergeCell ref="H65:J65"/>
    <mergeCell ref="K65:M65"/>
    <mergeCell ref="K67:M67"/>
    <mergeCell ref="H70:J70"/>
    <mergeCell ref="T77:W77"/>
    <mergeCell ref="T80:W80"/>
    <mergeCell ref="H29:J29"/>
    <mergeCell ref="A23:D23"/>
    <mergeCell ref="E23:F23"/>
    <mergeCell ref="A24:D24"/>
    <mergeCell ref="T78:W78"/>
    <mergeCell ref="O78:R78"/>
    <mergeCell ref="O76:R76"/>
    <mergeCell ref="S75:W75"/>
    <mergeCell ref="N75:R75"/>
    <mergeCell ref="E62:F62"/>
    <mergeCell ref="A57:F57"/>
    <mergeCell ref="H57:J57"/>
    <mergeCell ref="E35:F35"/>
    <mergeCell ref="A45:D45"/>
    <mergeCell ref="H45:J45"/>
    <mergeCell ref="E53:F53"/>
    <mergeCell ref="A49:D49"/>
    <mergeCell ref="A53:D53"/>
    <mergeCell ref="H39:J39"/>
    <mergeCell ref="H36:J36"/>
    <mergeCell ref="A18:D18"/>
    <mergeCell ref="A21:F21"/>
    <mergeCell ref="A22:D22"/>
    <mergeCell ref="G14:G15"/>
    <mergeCell ref="T81:W81"/>
    <mergeCell ref="A83:D83"/>
    <mergeCell ref="A81:F81"/>
    <mergeCell ref="H81:J81"/>
    <mergeCell ref="K81:M81"/>
    <mergeCell ref="T82:W82"/>
    <mergeCell ref="A51:D51"/>
    <mergeCell ref="E51:F51"/>
    <mergeCell ref="A39:D39"/>
    <mergeCell ref="K25:M25"/>
    <mergeCell ref="H33:J33"/>
    <mergeCell ref="K33:M33"/>
    <mergeCell ref="H35:J35"/>
    <mergeCell ref="A31:D31"/>
    <mergeCell ref="E29:F29"/>
    <mergeCell ref="A30:D30"/>
    <mergeCell ref="E27:F27"/>
    <mergeCell ref="A29:D29"/>
    <mergeCell ref="E39:F39"/>
    <mergeCell ref="A40:D40"/>
    <mergeCell ref="A47:D47"/>
    <mergeCell ref="E47:F47"/>
    <mergeCell ref="A42:D42"/>
    <mergeCell ref="E31:F31"/>
    <mergeCell ref="A34:D34"/>
    <mergeCell ref="K49:M49"/>
    <mergeCell ref="A25:D25"/>
    <mergeCell ref="E25:F25"/>
    <mergeCell ref="A52:D52"/>
    <mergeCell ref="A48:D48"/>
    <mergeCell ref="N14:O14"/>
    <mergeCell ref="A26:D26"/>
    <mergeCell ref="A27:D27"/>
    <mergeCell ref="H27:J27"/>
    <mergeCell ref="K27:M27"/>
    <mergeCell ref="A38:D38"/>
    <mergeCell ref="K35:M35"/>
    <mergeCell ref="A56:D56"/>
    <mergeCell ref="H26:J26"/>
    <mergeCell ref="K26:M26"/>
    <mergeCell ref="A44:D44"/>
    <mergeCell ref="K52:M52"/>
    <mergeCell ref="H48:J48"/>
    <mergeCell ref="K48:M48"/>
    <mergeCell ref="H49:J49"/>
    <mergeCell ref="H61:J61"/>
    <mergeCell ref="K61:M61"/>
    <mergeCell ref="K58:M58"/>
    <mergeCell ref="H60:J60"/>
    <mergeCell ref="K51:M51"/>
    <mergeCell ref="H52:J52"/>
    <mergeCell ref="K57:M57"/>
    <mergeCell ref="A20:D20"/>
    <mergeCell ref="A43:D43"/>
    <mergeCell ref="A41:D41"/>
    <mergeCell ref="E41:F41"/>
    <mergeCell ref="E43:F43"/>
    <mergeCell ref="K18:M18"/>
    <mergeCell ref="H19:J19"/>
    <mergeCell ref="H25:J25"/>
    <mergeCell ref="A28:D28"/>
    <mergeCell ref="A32:D32"/>
    <mergeCell ref="H44:J44"/>
    <mergeCell ref="K44:M44"/>
    <mergeCell ref="K42:M42"/>
    <mergeCell ref="H43:J43"/>
    <mergeCell ref="K40:M40"/>
    <mergeCell ref="H41:J41"/>
    <mergeCell ref="K41:M41"/>
    <mergeCell ref="K43:M43"/>
    <mergeCell ref="H15:J15"/>
    <mergeCell ref="K64:M64"/>
    <mergeCell ref="K60:M60"/>
    <mergeCell ref="K29:M29"/>
    <mergeCell ref="H30:J30"/>
    <mergeCell ref="K30:M30"/>
    <mergeCell ref="H18:J18"/>
    <mergeCell ref="H42:J42"/>
    <mergeCell ref="H51:J51"/>
    <mergeCell ref="K56:M56"/>
    <mergeCell ref="H38:J38"/>
    <mergeCell ref="K38:M38"/>
    <mergeCell ref="V14:W14"/>
    <mergeCell ref="R14:R15"/>
    <mergeCell ref="K15:M15"/>
    <mergeCell ref="K22:M22"/>
    <mergeCell ref="H23:J23"/>
    <mergeCell ref="K23:M23"/>
    <mergeCell ref="H24:J24"/>
    <mergeCell ref="K24:M24"/>
    <mergeCell ref="H56:J56"/>
    <mergeCell ref="K68:M68"/>
    <mergeCell ref="H28:J28"/>
    <mergeCell ref="K28:M28"/>
    <mergeCell ref="K39:M39"/>
    <mergeCell ref="K46:M46"/>
    <mergeCell ref="H47:J47"/>
    <mergeCell ref="K47:M47"/>
    <mergeCell ref="H32:J32"/>
    <mergeCell ref="K32:M32"/>
    <mergeCell ref="H8:W8"/>
    <mergeCell ref="G12:W12"/>
    <mergeCell ref="G13:M13"/>
    <mergeCell ref="H31:J31"/>
    <mergeCell ref="K31:M31"/>
    <mergeCell ref="H20:J20"/>
    <mergeCell ref="K20:M20"/>
    <mergeCell ref="H22:J22"/>
    <mergeCell ref="P14:Q14"/>
    <mergeCell ref="H14:M14"/>
    <mergeCell ref="A87:D87"/>
    <mergeCell ref="A19:D19"/>
    <mergeCell ref="E19:F19"/>
    <mergeCell ref="H75:M75"/>
    <mergeCell ref="K63:M63"/>
    <mergeCell ref="K19:M19"/>
    <mergeCell ref="A79:D79"/>
    <mergeCell ref="H21:J21"/>
    <mergeCell ref="K21:M21"/>
    <mergeCell ref="H68:J68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K16:M16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3" width="5.75390625" style="0" customWidth="1"/>
    <col min="4" max="4" width="4.75390625" style="0" customWidth="1"/>
    <col min="5" max="5" width="7.75390625" style="0" customWidth="1"/>
    <col min="6" max="6" width="3.75390625" style="0" customWidth="1"/>
    <col min="7" max="7" width="14.75390625" style="0" customWidth="1"/>
    <col min="8" max="8" width="4.25390625" style="0" customWidth="1"/>
    <col min="9" max="9" width="1.75390625" style="0" customWidth="1"/>
    <col min="10" max="10" width="6.75390625" style="0" customWidth="1"/>
    <col min="11" max="11" width="4.25390625" style="0" customWidth="1"/>
    <col min="12" max="12" width="1.75390625" style="0" customWidth="1"/>
    <col min="13" max="13" width="6.75390625" style="0" customWidth="1"/>
    <col min="14" max="14" width="14.75390625" style="0" customWidth="1"/>
    <col min="15" max="15" width="12.75390625" style="0" customWidth="1"/>
    <col min="16" max="16" width="14.75390625" style="0" customWidth="1"/>
    <col min="17" max="17" width="12.75390625" style="0" customWidth="1"/>
    <col min="18" max="18" width="14.75390625" style="0" customWidth="1"/>
    <col min="19" max="20" width="12.75390625" style="0" customWidth="1"/>
    <col min="21" max="21" width="14.75390625" style="0" customWidth="1"/>
    <col min="22" max="23" width="12.75390625" style="0" customWidth="1"/>
    <col min="24" max="24" width="39.375" style="0" hidden="1" customWidth="1"/>
    <col min="25" max="25" width="28.375" style="0" hidden="1" customWidth="1"/>
    <col min="26" max="28" width="20.25390625" style="0" hidden="1" customWidth="1"/>
    <col min="29" max="29" width="43.125" style="0" customWidth="1"/>
    <col min="30" max="30" width="30.25390625" style="0" customWidth="1"/>
    <col min="31" max="31" width="31.25390625" style="0" customWidth="1"/>
  </cols>
  <sheetData>
    <row r="1" spans="1:29" ht="15.75" thickBot="1">
      <c r="A1" s="205"/>
      <c r="B1" s="205"/>
      <c r="C1" s="205"/>
      <c r="D1" s="205"/>
      <c r="E1" s="205"/>
      <c r="F1" s="205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0" t="s">
        <v>11</v>
      </c>
      <c r="U1" s="510" t="s">
        <v>26</v>
      </c>
      <c r="V1" s="511"/>
      <c r="W1" s="252" t="s">
        <v>13</v>
      </c>
      <c r="X1" s="247"/>
      <c r="Y1" s="243" t="s">
        <v>76</v>
      </c>
      <c r="Z1" s="248" t="s">
        <v>43</v>
      </c>
      <c r="AA1" s="247"/>
      <c r="AB1" s="56" t="s">
        <v>54</v>
      </c>
      <c r="AC1" s="247"/>
    </row>
    <row r="2" spans="1:29" ht="15">
      <c r="A2" s="205"/>
      <c r="B2" s="205"/>
      <c r="C2" s="205"/>
      <c r="D2" s="205"/>
      <c r="E2" s="205"/>
      <c r="F2" s="205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0"/>
      <c r="S2" s="249"/>
      <c r="T2" s="247"/>
      <c r="U2" s="247"/>
      <c r="V2" s="247"/>
      <c r="W2" s="247"/>
      <c r="X2" s="247"/>
      <c r="Y2" s="243" t="s">
        <v>79</v>
      </c>
      <c r="Z2" s="248" t="s">
        <v>44</v>
      </c>
      <c r="AA2" s="247"/>
      <c r="AB2" s="56" t="s">
        <v>55</v>
      </c>
      <c r="AC2" s="247"/>
    </row>
    <row r="3" spans="1:29" ht="15.75">
      <c r="A3" s="516" t="s">
        <v>14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246"/>
      <c r="Y3" s="243" t="s">
        <v>77</v>
      </c>
      <c r="Z3" s="240" t="s">
        <v>45</v>
      </c>
      <c r="AA3" s="194"/>
      <c r="AB3" s="56" t="s">
        <v>56</v>
      </c>
      <c r="AC3" s="246"/>
    </row>
    <row r="4" spans="1:29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3"/>
      <c r="Z4" s="240" t="s">
        <v>46</v>
      </c>
      <c r="AA4" s="194"/>
      <c r="AB4" s="56" t="s">
        <v>57</v>
      </c>
      <c r="AC4" s="245"/>
    </row>
    <row r="5" spans="1:29" ht="12.75">
      <c r="A5" s="521" t="s">
        <v>32</v>
      </c>
      <c r="B5" s="521"/>
      <c r="C5" s="521"/>
      <c r="D5" s="521"/>
      <c r="E5" s="521"/>
      <c r="F5" s="521"/>
      <c r="G5" s="521"/>
      <c r="H5" s="351" t="s">
        <v>81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167"/>
      <c r="Y5" s="243" t="s">
        <v>78</v>
      </c>
      <c r="Z5" s="240" t="s">
        <v>47</v>
      </c>
      <c r="AA5" s="194"/>
      <c r="AB5" s="56" t="s">
        <v>58</v>
      </c>
      <c r="AC5" s="167"/>
    </row>
    <row r="6" spans="1:29" ht="12.75">
      <c r="A6" s="244"/>
      <c r="B6" s="244"/>
      <c r="C6" s="244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242"/>
      <c r="U6" s="242"/>
      <c r="V6" s="242"/>
      <c r="W6" s="242"/>
      <c r="X6" s="242"/>
      <c r="Y6" s="243"/>
      <c r="Z6" s="240" t="s">
        <v>48</v>
      </c>
      <c r="AA6" s="194"/>
      <c r="AB6" s="56" t="s">
        <v>59</v>
      </c>
      <c r="AC6" s="242"/>
    </row>
    <row r="7" spans="1:29" ht="12.75">
      <c r="A7" s="521" t="s">
        <v>0</v>
      </c>
      <c r="B7" s="521"/>
      <c r="C7" s="521"/>
      <c r="D7" s="521"/>
      <c r="E7" s="521"/>
      <c r="F7" s="521"/>
      <c r="G7" s="521"/>
      <c r="H7" s="351" t="s">
        <v>82</v>
      </c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167"/>
      <c r="Y7" s="243" t="s">
        <v>74</v>
      </c>
      <c r="Z7" s="240" t="s">
        <v>49</v>
      </c>
      <c r="AA7" s="194" t="s">
        <v>80</v>
      </c>
      <c r="AB7" s="56" t="s">
        <v>60</v>
      </c>
      <c r="AC7" s="167"/>
    </row>
    <row r="8" spans="1:29" ht="12.75">
      <c r="A8" s="244"/>
      <c r="B8" s="244"/>
      <c r="C8" s="244"/>
      <c r="F8" s="244"/>
      <c r="G8" s="244"/>
      <c r="H8" s="522" t="s">
        <v>1</v>
      </c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242"/>
      <c r="Y8" s="243" t="s">
        <v>75</v>
      </c>
      <c r="Z8" s="240" t="s">
        <v>50</v>
      </c>
      <c r="AA8" s="194" t="s">
        <v>80</v>
      </c>
      <c r="AB8" s="56" t="s">
        <v>61</v>
      </c>
      <c r="AC8" s="242"/>
    </row>
    <row r="9" spans="1:29" ht="12.75">
      <c r="A9" s="244"/>
      <c r="B9" s="244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3"/>
      <c r="Z9" s="240" t="s">
        <v>51</v>
      </c>
      <c r="AA9" s="194" t="s">
        <v>73</v>
      </c>
      <c r="AB9" s="56" t="s">
        <v>62</v>
      </c>
      <c r="AC9" s="242"/>
    </row>
    <row r="10" spans="1:29" ht="12.75">
      <c r="A10" s="517" t="s">
        <v>19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241"/>
      <c r="Y10" s="194"/>
      <c r="Z10" s="240" t="s">
        <v>52</v>
      </c>
      <c r="AA10" s="194"/>
      <c r="AB10" s="56" t="s">
        <v>63</v>
      </c>
      <c r="AC10" s="205"/>
    </row>
    <row r="11" spans="1:29" ht="12.7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39"/>
      <c r="Z11" s="240" t="s">
        <v>53</v>
      </c>
      <c r="AA11" s="194"/>
      <c r="AB11" s="56" t="s">
        <v>64</v>
      </c>
      <c r="AC11" s="205"/>
    </row>
    <row r="12" spans="1:29" s="236" customFormat="1" ht="15" customHeight="1">
      <c r="A12" s="562" t="s">
        <v>12</v>
      </c>
      <c r="B12" s="500"/>
      <c r="C12" s="500"/>
      <c r="D12" s="500"/>
      <c r="E12" s="500"/>
      <c r="F12" s="500"/>
      <c r="G12" s="523" t="s">
        <v>2</v>
      </c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237"/>
      <c r="Y12" s="238"/>
      <c r="Z12" s="238"/>
      <c r="AA12" s="238"/>
      <c r="AB12" s="239"/>
      <c r="AC12" s="237"/>
    </row>
    <row r="13" spans="1:29" s="236" customFormat="1" ht="22.5" customHeight="1">
      <c r="A13" s="562"/>
      <c r="B13" s="500"/>
      <c r="C13" s="500"/>
      <c r="D13" s="500"/>
      <c r="E13" s="500"/>
      <c r="F13" s="500"/>
      <c r="G13" s="512" t="s">
        <v>8</v>
      </c>
      <c r="H13" s="512"/>
      <c r="I13" s="512"/>
      <c r="J13" s="512"/>
      <c r="K13" s="512"/>
      <c r="L13" s="512"/>
      <c r="M13" s="512"/>
      <c r="N13" s="523" t="s">
        <v>33</v>
      </c>
      <c r="O13" s="524"/>
      <c r="P13" s="524"/>
      <c r="Q13" s="525"/>
      <c r="R13" s="512" t="s">
        <v>9</v>
      </c>
      <c r="S13" s="513"/>
      <c r="T13" s="514"/>
      <c r="U13" s="527" t="s">
        <v>37</v>
      </c>
      <c r="V13" s="528"/>
      <c r="W13" s="529"/>
      <c r="X13" s="237"/>
      <c r="Y13" s="238"/>
      <c r="Z13" s="238"/>
      <c r="AA13" s="238"/>
      <c r="AB13" s="238"/>
      <c r="AC13" s="237"/>
    </row>
    <row r="14" spans="1:29" s="236" customFormat="1" ht="15" customHeight="1">
      <c r="A14" s="562"/>
      <c r="B14" s="500"/>
      <c r="C14" s="500"/>
      <c r="D14" s="500"/>
      <c r="E14" s="500"/>
      <c r="F14" s="500"/>
      <c r="G14" s="512" t="s">
        <v>3</v>
      </c>
      <c r="H14" s="512" t="s">
        <v>20</v>
      </c>
      <c r="I14" s="512"/>
      <c r="J14" s="512"/>
      <c r="K14" s="512"/>
      <c r="L14" s="512"/>
      <c r="M14" s="512"/>
      <c r="N14" s="523" t="s">
        <v>34</v>
      </c>
      <c r="O14" s="525"/>
      <c r="P14" s="523" t="s">
        <v>35</v>
      </c>
      <c r="Q14" s="525"/>
      <c r="R14" s="512" t="s">
        <v>3</v>
      </c>
      <c r="S14" s="512" t="s">
        <v>20</v>
      </c>
      <c r="T14" s="523"/>
      <c r="U14" s="512" t="s">
        <v>3</v>
      </c>
      <c r="V14" s="512" t="s">
        <v>20</v>
      </c>
      <c r="W14" s="523"/>
      <c r="X14" s="237"/>
      <c r="Y14" s="237"/>
      <c r="Z14" s="237"/>
      <c r="AA14" s="237"/>
      <c r="AB14" s="237"/>
      <c r="AC14" s="237"/>
    </row>
    <row r="15" spans="1:29" s="236" customFormat="1" ht="33.75">
      <c r="A15" s="562"/>
      <c r="B15" s="500"/>
      <c r="C15" s="500"/>
      <c r="D15" s="500"/>
      <c r="E15" s="500"/>
      <c r="F15" s="500"/>
      <c r="G15" s="512"/>
      <c r="H15" s="500" t="s">
        <v>21</v>
      </c>
      <c r="I15" s="500"/>
      <c r="J15" s="500"/>
      <c r="K15" s="500" t="s">
        <v>22</v>
      </c>
      <c r="L15" s="500"/>
      <c r="M15" s="500"/>
      <c r="N15" s="181" t="s">
        <v>3</v>
      </c>
      <c r="O15" s="181" t="s">
        <v>67</v>
      </c>
      <c r="P15" s="181" t="s">
        <v>3</v>
      </c>
      <c r="Q15" s="181" t="s">
        <v>67</v>
      </c>
      <c r="R15" s="512"/>
      <c r="S15" s="181" t="s">
        <v>21</v>
      </c>
      <c r="T15" s="180" t="s">
        <v>22</v>
      </c>
      <c r="U15" s="512"/>
      <c r="V15" s="181" t="s">
        <v>21</v>
      </c>
      <c r="W15" s="180" t="s">
        <v>22</v>
      </c>
      <c r="X15" s="179" t="s">
        <v>15</v>
      </c>
      <c r="Y15" s="179" t="s">
        <v>16</v>
      </c>
      <c r="Z15" s="179" t="s">
        <v>17</v>
      </c>
      <c r="AA15" s="179" t="s">
        <v>18</v>
      </c>
      <c r="AB15" s="179"/>
      <c r="AC15" s="179"/>
    </row>
    <row r="16" spans="1:29" ht="13.5" thickBot="1">
      <c r="A16" s="520">
        <v>1</v>
      </c>
      <c r="B16" s="526"/>
      <c r="C16" s="526"/>
      <c r="D16" s="526"/>
      <c r="E16" s="526"/>
      <c r="F16" s="526"/>
      <c r="G16" s="234">
        <v>2</v>
      </c>
      <c r="H16" s="518">
        <v>3</v>
      </c>
      <c r="I16" s="519"/>
      <c r="J16" s="520"/>
      <c r="K16" s="518">
        <v>4</v>
      </c>
      <c r="L16" s="519"/>
      <c r="M16" s="520"/>
      <c r="N16" s="235">
        <v>5</v>
      </c>
      <c r="O16" s="235">
        <v>6</v>
      </c>
      <c r="P16" s="235">
        <v>7</v>
      </c>
      <c r="Q16" s="235">
        <v>8</v>
      </c>
      <c r="R16" s="234">
        <v>9</v>
      </c>
      <c r="S16" s="234">
        <v>10</v>
      </c>
      <c r="T16" s="233">
        <v>11</v>
      </c>
      <c r="U16" s="234">
        <v>12</v>
      </c>
      <c r="V16" s="234">
        <v>13</v>
      </c>
      <c r="W16" s="233">
        <v>14</v>
      </c>
      <c r="X16" s="166"/>
      <c r="Y16" s="166"/>
      <c r="Z16" s="166"/>
      <c r="AA16" s="166"/>
      <c r="AB16" s="166"/>
      <c r="AC16" s="166"/>
    </row>
    <row r="17" spans="1:29" ht="12.75">
      <c r="A17" s="538" t="s">
        <v>40</v>
      </c>
      <c r="B17" s="539"/>
      <c r="C17" s="539"/>
      <c r="D17" s="539"/>
      <c r="E17" s="539"/>
      <c r="F17" s="539"/>
      <c r="G17" s="232"/>
      <c r="H17" s="515"/>
      <c r="I17" s="515"/>
      <c r="J17" s="515"/>
      <c r="K17" s="515"/>
      <c r="L17" s="515"/>
      <c r="M17" s="515"/>
      <c r="N17" s="232"/>
      <c r="O17" s="232"/>
      <c r="P17" s="232"/>
      <c r="Q17" s="232"/>
      <c r="R17" s="232"/>
      <c r="S17" s="232"/>
      <c r="T17" s="232"/>
      <c r="U17" s="232"/>
      <c r="V17" s="232"/>
      <c r="W17" s="231"/>
      <c r="X17" s="166"/>
      <c r="Y17" s="166"/>
      <c r="Z17" s="166"/>
      <c r="AA17" s="166"/>
      <c r="AB17" s="166"/>
      <c r="AC17" s="166"/>
    </row>
    <row r="18" spans="1:32" ht="12.75">
      <c r="A18" s="151"/>
      <c r="B18" s="545" t="s">
        <v>126</v>
      </c>
      <c r="C18" s="545"/>
      <c r="D18" s="152"/>
      <c r="E18" s="274"/>
      <c r="F18" s="143" t="s">
        <v>72</v>
      </c>
      <c r="G18" s="138"/>
      <c r="H18" s="394"/>
      <c r="I18" s="394"/>
      <c r="J18" s="394"/>
      <c r="K18" s="394"/>
      <c r="L18" s="394"/>
      <c r="M18" s="394"/>
      <c r="N18" s="138"/>
      <c r="O18" s="138"/>
      <c r="P18" s="138"/>
      <c r="Q18" s="138"/>
      <c r="R18" s="275">
        <f>G18+N18-P18</f>
        <v>0</v>
      </c>
      <c r="S18" s="138"/>
      <c r="T18" s="138"/>
      <c r="U18" s="271"/>
      <c r="V18" s="271"/>
      <c r="W18" s="276"/>
      <c r="X18" s="272" t="str">
        <f>IF(A18="","0000",A18)&amp;IF(B18="","0000000000",B18)&amp;IF(D18="","000",D18)&amp;IF(E18="","000000",E18)&amp;IF(F18="","000",F18)</f>
        <v>00000000000000000000000000</v>
      </c>
      <c r="Y18" s="273"/>
      <c r="Z18" s="273"/>
      <c r="AA18" s="273"/>
      <c r="AB18" s="273"/>
      <c r="AC18" s="213"/>
      <c r="AD18" s="156"/>
      <c r="AE18" s="155"/>
      <c r="AF18" s="155"/>
    </row>
    <row r="19" spans="1:32" ht="12.75" hidden="1">
      <c r="A19" s="531" t="s">
        <v>42</v>
      </c>
      <c r="B19" s="532"/>
      <c r="C19" s="532"/>
      <c r="D19" s="533"/>
      <c r="E19" s="546"/>
      <c r="F19" s="547"/>
      <c r="G19" s="277"/>
      <c r="H19" s="534"/>
      <c r="I19" s="534"/>
      <c r="J19" s="534"/>
      <c r="K19" s="534"/>
      <c r="L19" s="534"/>
      <c r="M19" s="534"/>
      <c r="N19" s="277"/>
      <c r="O19" s="277"/>
      <c r="P19" s="277"/>
      <c r="Q19" s="277"/>
      <c r="R19" s="277"/>
      <c r="S19" s="277"/>
      <c r="T19" s="277"/>
      <c r="U19" s="277"/>
      <c r="V19" s="277"/>
      <c r="W19" s="278"/>
      <c r="X19" s="273"/>
      <c r="Y19" s="273"/>
      <c r="Z19" s="273"/>
      <c r="AA19" s="273"/>
      <c r="AB19" s="273"/>
      <c r="AC19" s="213"/>
      <c r="AD19" s="156"/>
      <c r="AE19" s="155"/>
      <c r="AF19" s="155"/>
    </row>
    <row r="20" spans="1:32" ht="12.75" hidden="1">
      <c r="A20" s="535"/>
      <c r="B20" s="536"/>
      <c r="C20" s="536"/>
      <c r="D20" s="537"/>
      <c r="E20" s="230"/>
      <c r="F20" s="230"/>
      <c r="G20" s="229"/>
      <c r="H20" s="541"/>
      <c r="I20" s="541"/>
      <c r="J20" s="541"/>
      <c r="K20" s="541"/>
      <c r="L20" s="541"/>
      <c r="M20" s="541"/>
      <c r="N20" s="229"/>
      <c r="O20" s="229"/>
      <c r="P20" s="229"/>
      <c r="Q20" s="229"/>
      <c r="R20" s="229"/>
      <c r="S20" s="229"/>
      <c r="T20" s="229"/>
      <c r="U20" s="229"/>
      <c r="V20" s="229"/>
      <c r="W20" s="228"/>
      <c r="X20" s="194"/>
      <c r="Y20" s="194"/>
      <c r="Z20" s="194"/>
      <c r="AA20" s="194"/>
      <c r="AB20" s="194"/>
      <c r="AC20" s="213"/>
      <c r="AD20" s="156"/>
      <c r="AE20" s="155"/>
      <c r="AF20" s="155"/>
    </row>
    <row r="21" spans="1:29" ht="12.75">
      <c r="A21" s="572" t="s">
        <v>39</v>
      </c>
      <c r="B21" s="573"/>
      <c r="C21" s="573"/>
      <c r="D21" s="573"/>
      <c r="E21" s="573"/>
      <c r="F21" s="573"/>
      <c r="G21" s="216"/>
      <c r="H21" s="540"/>
      <c r="I21" s="540"/>
      <c r="J21" s="540"/>
      <c r="K21" s="540"/>
      <c r="L21" s="540"/>
      <c r="M21" s="540"/>
      <c r="N21" s="216"/>
      <c r="O21" s="216"/>
      <c r="P21" s="216"/>
      <c r="Q21" s="216"/>
      <c r="R21" s="216"/>
      <c r="S21" s="216"/>
      <c r="T21" s="216"/>
      <c r="U21" s="216"/>
      <c r="V21" s="216"/>
      <c r="W21" s="215"/>
      <c r="X21" s="167"/>
      <c r="Y21" s="167"/>
      <c r="Z21" s="167"/>
      <c r="AA21" s="167"/>
      <c r="AB21" s="167"/>
      <c r="AC21" s="166"/>
    </row>
    <row r="22" spans="1:32" ht="12.75">
      <c r="A22" s="227" t="s">
        <v>128</v>
      </c>
      <c r="B22" s="465" t="s">
        <v>126</v>
      </c>
      <c r="C22" s="465"/>
      <c r="D22" s="226" t="s">
        <v>129</v>
      </c>
      <c r="E22" s="225" t="s">
        <v>89</v>
      </c>
      <c r="F22" s="121" t="s">
        <v>72</v>
      </c>
      <c r="G22" s="123">
        <v>0</v>
      </c>
      <c r="H22" s="389">
        <v>0</v>
      </c>
      <c r="I22" s="389"/>
      <c r="J22" s="389"/>
      <c r="K22" s="389">
        <v>0</v>
      </c>
      <c r="L22" s="389"/>
      <c r="M22" s="389"/>
      <c r="N22" s="123">
        <v>8957165.43</v>
      </c>
      <c r="O22" s="123">
        <v>8957165.43</v>
      </c>
      <c r="P22" s="123">
        <v>8957165.43</v>
      </c>
      <c r="Q22" s="123">
        <v>1175264.16</v>
      </c>
      <c r="R22" s="224">
        <f>G22+N22-P22</f>
        <v>0</v>
      </c>
      <c r="S22" s="123">
        <v>0</v>
      </c>
      <c r="T22" s="123">
        <v>0</v>
      </c>
      <c r="U22" s="214"/>
      <c r="V22" s="214"/>
      <c r="W22" s="223"/>
      <c r="X22" s="167" t="str">
        <f>IF(A22="","0000",A22)&amp;IF(B22="","0000000000",B22)&amp;IF(D22="","000",D22)&amp;IF(E22="","000000",E22)&amp;IF(F22="","000",F22)</f>
        <v>07020000000000111430211000</v>
      </c>
      <c r="Y22" s="194"/>
      <c r="Z22" s="194"/>
      <c r="AA22" s="194"/>
      <c r="AB22" s="194"/>
      <c r="AC22" s="213"/>
      <c r="AD22" s="156"/>
      <c r="AE22" s="155"/>
      <c r="AF22" s="155"/>
    </row>
    <row r="23" spans="1:32" ht="12.75">
      <c r="A23" s="487" t="s">
        <v>42</v>
      </c>
      <c r="B23" s="488"/>
      <c r="C23" s="488"/>
      <c r="D23" s="489"/>
      <c r="E23" s="490" t="s">
        <v>90</v>
      </c>
      <c r="F23" s="491"/>
      <c r="G23" s="222">
        <v>0</v>
      </c>
      <c r="H23" s="486">
        <v>0</v>
      </c>
      <c r="I23" s="486"/>
      <c r="J23" s="486"/>
      <c r="K23" s="486">
        <v>0</v>
      </c>
      <c r="L23" s="486"/>
      <c r="M23" s="486"/>
      <c r="N23" s="222">
        <v>8957165.43</v>
      </c>
      <c r="O23" s="222">
        <v>8957165.43</v>
      </c>
      <c r="P23" s="222">
        <v>8957165.43</v>
      </c>
      <c r="Q23" s="222">
        <v>1175264.16</v>
      </c>
      <c r="R23" s="222">
        <v>0</v>
      </c>
      <c r="S23" s="222">
        <v>0</v>
      </c>
      <c r="T23" s="222">
        <v>0</v>
      </c>
      <c r="U23" s="222"/>
      <c r="V23" s="222"/>
      <c r="W23" s="221"/>
      <c r="X23" s="194"/>
      <c r="Y23" s="194"/>
      <c r="Z23" s="194"/>
      <c r="AA23" s="194"/>
      <c r="AB23" s="194"/>
      <c r="AC23" s="213"/>
      <c r="AD23" s="156"/>
      <c r="AE23" s="155"/>
      <c r="AF23" s="155"/>
    </row>
    <row r="24" spans="1:32" ht="12.75">
      <c r="A24" s="227" t="s">
        <v>128</v>
      </c>
      <c r="B24" s="465" t="s">
        <v>126</v>
      </c>
      <c r="C24" s="465"/>
      <c r="D24" s="226" t="s">
        <v>132</v>
      </c>
      <c r="E24" s="225" t="s">
        <v>92</v>
      </c>
      <c r="F24" s="121" t="s">
        <v>72</v>
      </c>
      <c r="G24" s="123">
        <v>0</v>
      </c>
      <c r="H24" s="389">
        <v>0</v>
      </c>
      <c r="I24" s="389"/>
      <c r="J24" s="389"/>
      <c r="K24" s="389">
        <v>0</v>
      </c>
      <c r="L24" s="389"/>
      <c r="M24" s="389"/>
      <c r="N24" s="123">
        <v>102295.88</v>
      </c>
      <c r="O24" s="123">
        <v>102295.88</v>
      </c>
      <c r="P24" s="123">
        <v>102295.88</v>
      </c>
      <c r="Q24" s="123">
        <v>0</v>
      </c>
      <c r="R24" s="224">
        <f>G24+N24-P24</f>
        <v>0</v>
      </c>
      <c r="S24" s="123">
        <v>0</v>
      </c>
      <c r="T24" s="123">
        <v>0</v>
      </c>
      <c r="U24" s="214"/>
      <c r="V24" s="214"/>
      <c r="W24" s="223"/>
      <c r="X24" s="167" t="str">
        <f>IF(A24="","0000",A24)&amp;IF(B24="","0000000000",B24)&amp;IF(D24="","000",D24)&amp;IF(E24="","000000",E24)&amp;IF(F24="","000",F24)</f>
        <v>07020000000000244430221000</v>
      </c>
      <c r="Y24" s="194"/>
      <c r="Z24" s="194"/>
      <c r="AA24" s="194"/>
      <c r="AB24" s="194"/>
      <c r="AC24" s="213"/>
      <c r="AD24" s="156"/>
      <c r="AE24" s="155"/>
      <c r="AF24" s="155"/>
    </row>
    <row r="25" spans="1:32" ht="12.75">
      <c r="A25" s="487" t="s">
        <v>42</v>
      </c>
      <c r="B25" s="488"/>
      <c r="C25" s="488"/>
      <c r="D25" s="489"/>
      <c r="E25" s="490" t="s">
        <v>93</v>
      </c>
      <c r="F25" s="491"/>
      <c r="G25" s="222">
        <v>0</v>
      </c>
      <c r="H25" s="486">
        <v>0</v>
      </c>
      <c r="I25" s="486"/>
      <c r="J25" s="486"/>
      <c r="K25" s="486">
        <v>0</v>
      </c>
      <c r="L25" s="486"/>
      <c r="M25" s="486"/>
      <c r="N25" s="222">
        <v>102295.88</v>
      </c>
      <c r="O25" s="222">
        <v>102295.88</v>
      </c>
      <c r="P25" s="222">
        <v>102295.88</v>
      </c>
      <c r="Q25" s="222">
        <v>0</v>
      </c>
      <c r="R25" s="222">
        <v>0</v>
      </c>
      <c r="S25" s="222">
        <v>0</v>
      </c>
      <c r="T25" s="222">
        <v>0</v>
      </c>
      <c r="U25" s="222"/>
      <c r="V25" s="222"/>
      <c r="W25" s="221"/>
      <c r="X25" s="194"/>
      <c r="Y25" s="194"/>
      <c r="Z25" s="194"/>
      <c r="AA25" s="194"/>
      <c r="AB25" s="194"/>
      <c r="AC25" s="213"/>
      <c r="AD25" s="156"/>
      <c r="AE25" s="155"/>
      <c r="AF25" s="155"/>
    </row>
    <row r="26" spans="1:32" ht="12.75">
      <c r="A26" s="227" t="s">
        <v>128</v>
      </c>
      <c r="B26" s="465" t="s">
        <v>126</v>
      </c>
      <c r="C26" s="465"/>
      <c r="D26" s="226" t="s">
        <v>132</v>
      </c>
      <c r="E26" s="225" t="s">
        <v>94</v>
      </c>
      <c r="F26" s="121" t="s">
        <v>72</v>
      </c>
      <c r="G26" s="123">
        <v>0</v>
      </c>
      <c r="H26" s="389">
        <v>0</v>
      </c>
      <c r="I26" s="389"/>
      <c r="J26" s="389"/>
      <c r="K26" s="389">
        <v>0</v>
      </c>
      <c r="L26" s="389"/>
      <c r="M26" s="389"/>
      <c r="N26" s="123">
        <v>1137286.65</v>
      </c>
      <c r="O26" s="123">
        <v>1137286.65</v>
      </c>
      <c r="P26" s="123">
        <v>1137286.65</v>
      </c>
      <c r="Q26" s="123">
        <v>0</v>
      </c>
      <c r="R26" s="224">
        <f>G26+N26-P26</f>
        <v>0</v>
      </c>
      <c r="S26" s="123">
        <v>0</v>
      </c>
      <c r="T26" s="123">
        <v>0</v>
      </c>
      <c r="U26" s="214"/>
      <c r="V26" s="214"/>
      <c r="W26" s="223"/>
      <c r="X26" s="167" t="str">
        <f>IF(A26="","0000",A26)&amp;IF(B26="","0000000000",B26)&amp;IF(D26="","000",D26)&amp;IF(E26="","000000",E26)&amp;IF(F26="","000",F26)</f>
        <v>07020000000000244430223000</v>
      </c>
      <c r="Y26" s="194"/>
      <c r="Z26" s="194"/>
      <c r="AA26" s="194"/>
      <c r="AB26" s="194"/>
      <c r="AC26" s="213"/>
      <c r="AD26" s="156"/>
      <c r="AE26" s="155"/>
      <c r="AF26" s="155"/>
    </row>
    <row r="27" spans="1:32" ht="12.75">
      <c r="A27" s="487" t="s">
        <v>42</v>
      </c>
      <c r="B27" s="488"/>
      <c r="C27" s="488"/>
      <c r="D27" s="489"/>
      <c r="E27" s="490" t="s">
        <v>95</v>
      </c>
      <c r="F27" s="491"/>
      <c r="G27" s="222">
        <v>0</v>
      </c>
      <c r="H27" s="486">
        <v>0</v>
      </c>
      <c r="I27" s="486"/>
      <c r="J27" s="486"/>
      <c r="K27" s="486">
        <v>0</v>
      </c>
      <c r="L27" s="486"/>
      <c r="M27" s="486"/>
      <c r="N27" s="222">
        <v>1137286.65</v>
      </c>
      <c r="O27" s="222">
        <v>1137286.65</v>
      </c>
      <c r="P27" s="222">
        <v>1137286.65</v>
      </c>
      <c r="Q27" s="222">
        <v>0</v>
      </c>
      <c r="R27" s="222">
        <v>0</v>
      </c>
      <c r="S27" s="222">
        <v>0</v>
      </c>
      <c r="T27" s="222">
        <v>0</v>
      </c>
      <c r="U27" s="222"/>
      <c r="V27" s="222"/>
      <c r="W27" s="221"/>
      <c r="X27" s="194"/>
      <c r="Y27" s="194"/>
      <c r="Z27" s="194"/>
      <c r="AA27" s="194"/>
      <c r="AB27" s="194"/>
      <c r="AC27" s="213"/>
      <c r="AD27" s="156"/>
      <c r="AE27" s="155"/>
      <c r="AF27" s="155"/>
    </row>
    <row r="28" spans="1:32" ht="12.75">
      <c r="A28" s="227" t="s">
        <v>128</v>
      </c>
      <c r="B28" s="465" t="s">
        <v>126</v>
      </c>
      <c r="C28" s="465"/>
      <c r="D28" s="226" t="s">
        <v>132</v>
      </c>
      <c r="E28" s="225" t="s">
        <v>96</v>
      </c>
      <c r="F28" s="121" t="s">
        <v>72</v>
      </c>
      <c r="G28" s="123">
        <v>0</v>
      </c>
      <c r="H28" s="389">
        <v>0</v>
      </c>
      <c r="I28" s="389"/>
      <c r="J28" s="389"/>
      <c r="K28" s="389">
        <v>0</v>
      </c>
      <c r="L28" s="389"/>
      <c r="M28" s="389"/>
      <c r="N28" s="123">
        <v>310360.98</v>
      </c>
      <c r="O28" s="123">
        <v>310360.98</v>
      </c>
      <c r="P28" s="123">
        <v>310360.98</v>
      </c>
      <c r="Q28" s="123">
        <v>0</v>
      </c>
      <c r="R28" s="224">
        <f>G28+N28-P28</f>
        <v>0</v>
      </c>
      <c r="S28" s="123">
        <v>0</v>
      </c>
      <c r="T28" s="123">
        <v>0</v>
      </c>
      <c r="U28" s="214"/>
      <c r="V28" s="214"/>
      <c r="W28" s="223"/>
      <c r="X28" s="167" t="str">
        <f>IF(A28="","0000",A28)&amp;IF(B28="","0000000000",B28)&amp;IF(D28="","000",D28)&amp;IF(E28="","000000",E28)&amp;IF(F28="","000",F28)</f>
        <v>07020000000000244430225000</v>
      </c>
      <c r="Y28" s="194"/>
      <c r="Z28" s="194"/>
      <c r="AA28" s="194"/>
      <c r="AB28" s="194"/>
      <c r="AC28" s="213"/>
      <c r="AD28" s="156"/>
      <c r="AE28" s="155"/>
      <c r="AF28" s="155"/>
    </row>
    <row r="29" spans="1:32" ht="12.75">
      <c r="A29" s="487" t="s">
        <v>42</v>
      </c>
      <c r="B29" s="488"/>
      <c r="C29" s="488"/>
      <c r="D29" s="489"/>
      <c r="E29" s="490" t="s">
        <v>97</v>
      </c>
      <c r="F29" s="491"/>
      <c r="G29" s="222">
        <v>0</v>
      </c>
      <c r="H29" s="486">
        <v>0</v>
      </c>
      <c r="I29" s="486"/>
      <c r="J29" s="486"/>
      <c r="K29" s="486">
        <v>0</v>
      </c>
      <c r="L29" s="486"/>
      <c r="M29" s="486"/>
      <c r="N29" s="222">
        <v>310360.98</v>
      </c>
      <c r="O29" s="222">
        <v>310360.98</v>
      </c>
      <c r="P29" s="222">
        <v>310360.98</v>
      </c>
      <c r="Q29" s="222">
        <v>0</v>
      </c>
      <c r="R29" s="222">
        <v>0</v>
      </c>
      <c r="S29" s="222">
        <v>0</v>
      </c>
      <c r="T29" s="222">
        <v>0</v>
      </c>
      <c r="U29" s="222"/>
      <c r="V29" s="222"/>
      <c r="W29" s="221"/>
      <c r="X29" s="194"/>
      <c r="Y29" s="194"/>
      <c r="Z29" s="194"/>
      <c r="AA29" s="194"/>
      <c r="AB29" s="194"/>
      <c r="AC29" s="213"/>
      <c r="AD29" s="156"/>
      <c r="AE29" s="155"/>
      <c r="AF29" s="155"/>
    </row>
    <row r="30" spans="1:32" ht="12.75">
      <c r="A30" s="227" t="s">
        <v>128</v>
      </c>
      <c r="B30" s="465" t="s">
        <v>126</v>
      </c>
      <c r="C30" s="465"/>
      <c r="D30" s="226" t="s">
        <v>132</v>
      </c>
      <c r="E30" s="225" t="s">
        <v>98</v>
      </c>
      <c r="F30" s="121" t="s">
        <v>72</v>
      </c>
      <c r="G30" s="123">
        <v>0</v>
      </c>
      <c r="H30" s="389">
        <v>0</v>
      </c>
      <c r="I30" s="389"/>
      <c r="J30" s="389"/>
      <c r="K30" s="389">
        <v>0</v>
      </c>
      <c r="L30" s="389"/>
      <c r="M30" s="389"/>
      <c r="N30" s="123">
        <v>646166.96</v>
      </c>
      <c r="O30" s="123">
        <v>646166.96</v>
      </c>
      <c r="P30" s="123">
        <v>646166.96</v>
      </c>
      <c r="Q30" s="123">
        <v>0</v>
      </c>
      <c r="R30" s="224">
        <f>G30+N30-P30</f>
        <v>0</v>
      </c>
      <c r="S30" s="123">
        <v>0</v>
      </c>
      <c r="T30" s="123">
        <v>0</v>
      </c>
      <c r="U30" s="214"/>
      <c r="V30" s="214"/>
      <c r="W30" s="223"/>
      <c r="X30" s="167" t="str">
        <f>IF(A30="","0000",A30)&amp;IF(B30="","0000000000",B30)&amp;IF(D30="","000",D30)&amp;IF(E30="","000000",E30)&amp;IF(F30="","000",F30)</f>
        <v>07020000000000244430226000</v>
      </c>
      <c r="Y30" s="194"/>
      <c r="Z30" s="194"/>
      <c r="AA30" s="194"/>
      <c r="AB30" s="194"/>
      <c r="AC30" s="213"/>
      <c r="AD30" s="156"/>
      <c r="AE30" s="155"/>
      <c r="AF30" s="155"/>
    </row>
    <row r="31" spans="1:32" ht="12.75">
      <c r="A31" s="487" t="s">
        <v>42</v>
      </c>
      <c r="B31" s="488"/>
      <c r="C31" s="488"/>
      <c r="D31" s="489"/>
      <c r="E31" s="490" t="s">
        <v>99</v>
      </c>
      <c r="F31" s="491"/>
      <c r="G31" s="222">
        <v>0</v>
      </c>
      <c r="H31" s="486">
        <v>0</v>
      </c>
      <c r="I31" s="486"/>
      <c r="J31" s="486"/>
      <c r="K31" s="486">
        <v>0</v>
      </c>
      <c r="L31" s="486"/>
      <c r="M31" s="486"/>
      <c r="N31" s="222">
        <v>646166.96</v>
      </c>
      <c r="O31" s="222">
        <v>646166.96</v>
      </c>
      <c r="P31" s="222">
        <v>646166.96</v>
      </c>
      <c r="Q31" s="222">
        <v>0</v>
      </c>
      <c r="R31" s="222">
        <v>0</v>
      </c>
      <c r="S31" s="222">
        <v>0</v>
      </c>
      <c r="T31" s="222">
        <v>0</v>
      </c>
      <c r="U31" s="222"/>
      <c r="V31" s="222"/>
      <c r="W31" s="221"/>
      <c r="X31" s="194"/>
      <c r="Y31" s="194"/>
      <c r="Z31" s="194"/>
      <c r="AA31" s="194"/>
      <c r="AB31" s="194"/>
      <c r="AC31" s="213"/>
      <c r="AD31" s="156"/>
      <c r="AE31" s="155"/>
      <c r="AF31" s="155"/>
    </row>
    <row r="32" spans="1:32" ht="12.75">
      <c r="A32" s="227" t="s">
        <v>128</v>
      </c>
      <c r="B32" s="465" t="s">
        <v>126</v>
      </c>
      <c r="C32" s="465"/>
      <c r="D32" s="226" t="s">
        <v>132</v>
      </c>
      <c r="E32" s="225" t="s">
        <v>100</v>
      </c>
      <c r="F32" s="121" t="s">
        <v>72</v>
      </c>
      <c r="G32" s="123">
        <v>0</v>
      </c>
      <c r="H32" s="389">
        <v>0</v>
      </c>
      <c r="I32" s="389"/>
      <c r="J32" s="389"/>
      <c r="K32" s="389">
        <v>0</v>
      </c>
      <c r="L32" s="389"/>
      <c r="M32" s="389"/>
      <c r="N32" s="123">
        <v>360579.56</v>
      </c>
      <c r="O32" s="123">
        <v>360579.56</v>
      </c>
      <c r="P32" s="123">
        <v>360579.56</v>
      </c>
      <c r="Q32" s="123">
        <v>0</v>
      </c>
      <c r="R32" s="224">
        <f>G32+N32-P32</f>
        <v>0</v>
      </c>
      <c r="S32" s="123">
        <v>0</v>
      </c>
      <c r="T32" s="123">
        <v>0</v>
      </c>
      <c r="U32" s="214"/>
      <c r="V32" s="214"/>
      <c r="W32" s="223"/>
      <c r="X32" s="167" t="str">
        <f>IF(A32="","0000",A32)&amp;IF(B32="","0000000000",B32)&amp;IF(D32="","000",D32)&amp;IF(E32="","000000",E32)&amp;IF(F32="","000",F32)</f>
        <v>07020000000000244430231000</v>
      </c>
      <c r="Y32" s="194"/>
      <c r="Z32" s="194"/>
      <c r="AA32" s="194"/>
      <c r="AB32" s="194"/>
      <c r="AC32" s="213"/>
      <c r="AD32" s="156"/>
      <c r="AE32" s="155"/>
      <c r="AF32" s="155"/>
    </row>
    <row r="33" spans="1:32" ht="12.75">
      <c r="A33" s="487" t="s">
        <v>42</v>
      </c>
      <c r="B33" s="488"/>
      <c r="C33" s="488"/>
      <c r="D33" s="489"/>
      <c r="E33" s="490" t="s">
        <v>101</v>
      </c>
      <c r="F33" s="491"/>
      <c r="G33" s="222">
        <v>0</v>
      </c>
      <c r="H33" s="486">
        <v>0</v>
      </c>
      <c r="I33" s="486"/>
      <c r="J33" s="486"/>
      <c r="K33" s="486">
        <v>0</v>
      </c>
      <c r="L33" s="486"/>
      <c r="M33" s="486"/>
      <c r="N33" s="222">
        <v>360579.56</v>
      </c>
      <c r="O33" s="222">
        <v>360579.56</v>
      </c>
      <c r="P33" s="222">
        <v>360579.56</v>
      </c>
      <c r="Q33" s="222">
        <v>0</v>
      </c>
      <c r="R33" s="222">
        <v>0</v>
      </c>
      <c r="S33" s="222">
        <v>0</v>
      </c>
      <c r="T33" s="222">
        <v>0</v>
      </c>
      <c r="U33" s="222"/>
      <c r="V33" s="222"/>
      <c r="W33" s="221"/>
      <c r="X33" s="194"/>
      <c r="Y33" s="194"/>
      <c r="Z33" s="194"/>
      <c r="AA33" s="194"/>
      <c r="AB33" s="194"/>
      <c r="AC33" s="213"/>
      <c r="AD33" s="156"/>
      <c r="AE33" s="155"/>
      <c r="AF33" s="155"/>
    </row>
    <row r="34" spans="1:32" ht="12.75">
      <c r="A34" s="227" t="s">
        <v>128</v>
      </c>
      <c r="B34" s="465" t="s">
        <v>126</v>
      </c>
      <c r="C34" s="465"/>
      <c r="D34" s="226" t="s">
        <v>132</v>
      </c>
      <c r="E34" s="225" t="s">
        <v>102</v>
      </c>
      <c r="F34" s="121" t="s">
        <v>72</v>
      </c>
      <c r="G34" s="123">
        <v>0</v>
      </c>
      <c r="H34" s="389">
        <v>0</v>
      </c>
      <c r="I34" s="389"/>
      <c r="J34" s="389"/>
      <c r="K34" s="389">
        <v>0</v>
      </c>
      <c r="L34" s="389"/>
      <c r="M34" s="389"/>
      <c r="N34" s="123">
        <v>200032.97</v>
      </c>
      <c r="O34" s="123">
        <v>200032.97</v>
      </c>
      <c r="P34" s="123">
        <v>200032.97</v>
      </c>
      <c r="Q34" s="123">
        <v>0</v>
      </c>
      <c r="R34" s="224">
        <f>G34+N34-P34</f>
        <v>0</v>
      </c>
      <c r="S34" s="123">
        <v>0</v>
      </c>
      <c r="T34" s="123">
        <v>0</v>
      </c>
      <c r="U34" s="214"/>
      <c r="V34" s="214"/>
      <c r="W34" s="223"/>
      <c r="X34" s="167" t="str">
        <f>IF(A34="","0000",A34)&amp;IF(B34="","0000000000",B34)&amp;IF(D34="","000",D34)&amp;IF(E34="","000000",E34)&amp;IF(F34="","000",F34)</f>
        <v>07020000000000244430234000</v>
      </c>
      <c r="Y34" s="194"/>
      <c r="Z34" s="194"/>
      <c r="AA34" s="194"/>
      <c r="AB34" s="194"/>
      <c r="AC34" s="213"/>
      <c r="AD34" s="156"/>
      <c r="AE34" s="155"/>
      <c r="AF34" s="155"/>
    </row>
    <row r="35" spans="1:32" ht="12.75">
      <c r="A35" s="487" t="s">
        <v>42</v>
      </c>
      <c r="B35" s="488"/>
      <c r="C35" s="488"/>
      <c r="D35" s="489"/>
      <c r="E35" s="490" t="s">
        <v>103</v>
      </c>
      <c r="F35" s="491"/>
      <c r="G35" s="222">
        <v>0</v>
      </c>
      <c r="H35" s="486">
        <v>0</v>
      </c>
      <c r="I35" s="486"/>
      <c r="J35" s="486"/>
      <c r="K35" s="486">
        <v>0</v>
      </c>
      <c r="L35" s="486"/>
      <c r="M35" s="486"/>
      <c r="N35" s="222">
        <v>200032.97</v>
      </c>
      <c r="O35" s="222">
        <v>200032.97</v>
      </c>
      <c r="P35" s="222">
        <v>200032.97</v>
      </c>
      <c r="Q35" s="222">
        <v>0</v>
      </c>
      <c r="R35" s="222">
        <v>0</v>
      </c>
      <c r="S35" s="222">
        <v>0</v>
      </c>
      <c r="T35" s="222">
        <v>0</v>
      </c>
      <c r="U35" s="222"/>
      <c r="V35" s="222"/>
      <c r="W35" s="221"/>
      <c r="X35" s="194"/>
      <c r="Y35" s="194"/>
      <c r="Z35" s="194"/>
      <c r="AA35" s="194"/>
      <c r="AB35" s="194"/>
      <c r="AC35" s="213"/>
      <c r="AD35" s="156"/>
      <c r="AE35" s="155"/>
      <c r="AF35" s="155"/>
    </row>
    <row r="36" spans="1:32" ht="12.75">
      <c r="A36" s="227" t="s">
        <v>128</v>
      </c>
      <c r="B36" s="465" t="s">
        <v>126</v>
      </c>
      <c r="C36" s="465"/>
      <c r="D36" s="226" t="s">
        <v>129</v>
      </c>
      <c r="E36" s="225" t="s">
        <v>104</v>
      </c>
      <c r="F36" s="121" t="s">
        <v>72</v>
      </c>
      <c r="G36" s="123">
        <v>0</v>
      </c>
      <c r="H36" s="389">
        <v>0</v>
      </c>
      <c r="I36" s="389"/>
      <c r="J36" s="389"/>
      <c r="K36" s="389">
        <v>0</v>
      </c>
      <c r="L36" s="389"/>
      <c r="M36" s="389"/>
      <c r="N36" s="123">
        <v>10506.29</v>
      </c>
      <c r="O36" s="123">
        <v>10506.29</v>
      </c>
      <c r="P36" s="123">
        <v>10506.29</v>
      </c>
      <c r="Q36" s="123">
        <v>1365</v>
      </c>
      <c r="R36" s="224">
        <f>G36+N36-P36</f>
        <v>0</v>
      </c>
      <c r="S36" s="123">
        <v>0</v>
      </c>
      <c r="T36" s="123">
        <v>0</v>
      </c>
      <c r="U36" s="214"/>
      <c r="V36" s="214"/>
      <c r="W36" s="223"/>
      <c r="X36" s="167" t="str">
        <f>IF(A36="","0000",A36)&amp;IF(B36="","0000000000",B36)&amp;IF(D36="","000",D36)&amp;IF(E36="","000000",E36)&amp;IF(F36="","000",F36)</f>
        <v>07020000000000111430266000</v>
      </c>
      <c r="Y36" s="194"/>
      <c r="Z36" s="194"/>
      <c r="AA36" s="194"/>
      <c r="AB36" s="194"/>
      <c r="AC36" s="213"/>
      <c r="AD36" s="156"/>
      <c r="AE36" s="155"/>
      <c r="AF36" s="155"/>
    </row>
    <row r="37" spans="1:32" ht="12.75">
      <c r="A37" s="487" t="s">
        <v>42</v>
      </c>
      <c r="B37" s="488"/>
      <c r="C37" s="488"/>
      <c r="D37" s="489"/>
      <c r="E37" s="490" t="s">
        <v>105</v>
      </c>
      <c r="F37" s="491"/>
      <c r="G37" s="222">
        <v>0</v>
      </c>
      <c r="H37" s="486">
        <v>0</v>
      </c>
      <c r="I37" s="486"/>
      <c r="J37" s="486"/>
      <c r="K37" s="486">
        <v>0</v>
      </c>
      <c r="L37" s="486"/>
      <c r="M37" s="486"/>
      <c r="N37" s="222">
        <v>10506.29</v>
      </c>
      <c r="O37" s="222">
        <v>10506.29</v>
      </c>
      <c r="P37" s="222">
        <v>10506.29</v>
      </c>
      <c r="Q37" s="222">
        <v>1365</v>
      </c>
      <c r="R37" s="222">
        <v>0</v>
      </c>
      <c r="S37" s="222">
        <v>0</v>
      </c>
      <c r="T37" s="222">
        <v>0</v>
      </c>
      <c r="U37" s="222"/>
      <c r="V37" s="222"/>
      <c r="W37" s="221"/>
      <c r="X37" s="194"/>
      <c r="Y37" s="194"/>
      <c r="Z37" s="194"/>
      <c r="AA37" s="194"/>
      <c r="AB37" s="194"/>
      <c r="AC37" s="213"/>
      <c r="AD37" s="156"/>
      <c r="AE37" s="155"/>
      <c r="AF37" s="155"/>
    </row>
    <row r="38" spans="1:32" ht="12.75">
      <c r="A38" s="227" t="s">
        <v>128</v>
      </c>
      <c r="B38" s="465" t="s">
        <v>126</v>
      </c>
      <c r="C38" s="465"/>
      <c r="D38" s="226" t="s">
        <v>129</v>
      </c>
      <c r="E38" s="225" t="s">
        <v>106</v>
      </c>
      <c r="F38" s="121" t="s">
        <v>72</v>
      </c>
      <c r="G38" s="123">
        <v>0</v>
      </c>
      <c r="H38" s="389">
        <v>0</v>
      </c>
      <c r="I38" s="389"/>
      <c r="J38" s="389"/>
      <c r="K38" s="389">
        <v>0</v>
      </c>
      <c r="L38" s="389"/>
      <c r="M38" s="389"/>
      <c r="N38" s="123">
        <v>1130151</v>
      </c>
      <c r="O38" s="123">
        <v>0</v>
      </c>
      <c r="P38" s="123">
        <v>1130151</v>
      </c>
      <c r="Q38" s="123">
        <v>0</v>
      </c>
      <c r="R38" s="224">
        <f>G38+N38-P38</f>
        <v>0</v>
      </c>
      <c r="S38" s="123">
        <v>0</v>
      </c>
      <c r="T38" s="123">
        <v>0</v>
      </c>
      <c r="U38" s="214"/>
      <c r="V38" s="214"/>
      <c r="W38" s="223"/>
      <c r="X38" s="167" t="str">
        <f>IF(A38="","0000",A38)&amp;IF(B38="","0000000000",B38)&amp;IF(D38="","000",D38)&amp;IF(E38="","000000",E38)&amp;IF(F38="","000",F38)</f>
        <v>07020000000000111430301000</v>
      </c>
      <c r="Y38" s="194"/>
      <c r="Z38" s="194"/>
      <c r="AA38" s="194"/>
      <c r="AB38" s="194"/>
      <c r="AC38" s="213"/>
      <c r="AD38" s="156"/>
      <c r="AE38" s="155"/>
      <c r="AF38" s="155"/>
    </row>
    <row r="39" spans="1:32" ht="12.75">
      <c r="A39" s="487" t="s">
        <v>42</v>
      </c>
      <c r="B39" s="488"/>
      <c r="C39" s="488"/>
      <c r="D39" s="489"/>
      <c r="E39" s="490" t="s">
        <v>107</v>
      </c>
      <c r="F39" s="491"/>
      <c r="G39" s="222">
        <v>0</v>
      </c>
      <c r="H39" s="486">
        <v>0</v>
      </c>
      <c r="I39" s="486"/>
      <c r="J39" s="486"/>
      <c r="K39" s="486">
        <v>0</v>
      </c>
      <c r="L39" s="486"/>
      <c r="M39" s="486"/>
      <c r="N39" s="222">
        <v>1130151</v>
      </c>
      <c r="O39" s="222">
        <v>0</v>
      </c>
      <c r="P39" s="222">
        <v>1130151</v>
      </c>
      <c r="Q39" s="222">
        <v>0</v>
      </c>
      <c r="R39" s="222">
        <v>0</v>
      </c>
      <c r="S39" s="222">
        <v>0</v>
      </c>
      <c r="T39" s="222">
        <v>0</v>
      </c>
      <c r="U39" s="222"/>
      <c r="V39" s="222"/>
      <c r="W39" s="221"/>
      <c r="X39" s="194"/>
      <c r="Y39" s="194"/>
      <c r="Z39" s="194"/>
      <c r="AA39" s="194"/>
      <c r="AB39" s="194"/>
      <c r="AC39" s="213"/>
      <c r="AD39" s="156"/>
      <c r="AE39" s="155"/>
      <c r="AF39" s="155"/>
    </row>
    <row r="40" spans="1:32" ht="12.75">
      <c r="A40" s="227" t="s">
        <v>128</v>
      </c>
      <c r="B40" s="465" t="s">
        <v>126</v>
      </c>
      <c r="C40" s="465"/>
      <c r="D40" s="226" t="s">
        <v>130</v>
      </c>
      <c r="E40" s="225" t="s">
        <v>108</v>
      </c>
      <c r="F40" s="121" t="s">
        <v>72</v>
      </c>
      <c r="G40" s="123">
        <v>0</v>
      </c>
      <c r="H40" s="389">
        <v>0</v>
      </c>
      <c r="I40" s="389"/>
      <c r="J40" s="389"/>
      <c r="K40" s="389">
        <v>0</v>
      </c>
      <c r="L40" s="389"/>
      <c r="M40" s="389"/>
      <c r="N40" s="123">
        <v>259416.02</v>
      </c>
      <c r="O40" s="123">
        <v>0</v>
      </c>
      <c r="P40" s="123">
        <v>259416.02</v>
      </c>
      <c r="Q40" s="123">
        <v>0</v>
      </c>
      <c r="R40" s="224">
        <f>G40+N40-P40</f>
        <v>0</v>
      </c>
      <c r="S40" s="123">
        <v>0</v>
      </c>
      <c r="T40" s="123">
        <v>0</v>
      </c>
      <c r="U40" s="214"/>
      <c r="V40" s="214"/>
      <c r="W40" s="223"/>
      <c r="X40" s="167" t="str">
        <f>IF(A40="","0000",A40)&amp;IF(B40="","0000000000",B40)&amp;IF(D40="","000",D40)&amp;IF(E40="","000000",E40)&amp;IF(F40="","000",F40)</f>
        <v>07020000000000119430302000</v>
      </c>
      <c r="Y40" s="194"/>
      <c r="Z40" s="194"/>
      <c r="AA40" s="194"/>
      <c r="AB40" s="194"/>
      <c r="AC40" s="213"/>
      <c r="AD40" s="156"/>
      <c r="AE40" s="155"/>
      <c r="AF40" s="155"/>
    </row>
    <row r="41" spans="1:32" ht="12.75">
      <c r="A41" s="487" t="s">
        <v>42</v>
      </c>
      <c r="B41" s="488"/>
      <c r="C41" s="488"/>
      <c r="D41" s="489"/>
      <c r="E41" s="490" t="s">
        <v>109</v>
      </c>
      <c r="F41" s="491"/>
      <c r="G41" s="222">
        <v>0</v>
      </c>
      <c r="H41" s="486">
        <v>0</v>
      </c>
      <c r="I41" s="486"/>
      <c r="J41" s="486"/>
      <c r="K41" s="486">
        <v>0</v>
      </c>
      <c r="L41" s="486"/>
      <c r="M41" s="486"/>
      <c r="N41" s="222">
        <v>259416.02</v>
      </c>
      <c r="O41" s="222">
        <v>0</v>
      </c>
      <c r="P41" s="222">
        <v>259416.02</v>
      </c>
      <c r="Q41" s="222">
        <v>0</v>
      </c>
      <c r="R41" s="222">
        <v>0</v>
      </c>
      <c r="S41" s="222">
        <v>0</v>
      </c>
      <c r="T41" s="222">
        <v>0</v>
      </c>
      <c r="U41" s="222"/>
      <c r="V41" s="222"/>
      <c r="W41" s="221"/>
      <c r="X41" s="194"/>
      <c r="Y41" s="194"/>
      <c r="Z41" s="194"/>
      <c r="AA41" s="194"/>
      <c r="AB41" s="194"/>
      <c r="AC41" s="213"/>
      <c r="AD41" s="156"/>
      <c r="AE41" s="155"/>
      <c r="AF41" s="155"/>
    </row>
    <row r="42" spans="1:32" ht="12.75">
      <c r="A42" s="227" t="s">
        <v>128</v>
      </c>
      <c r="B42" s="465" t="s">
        <v>126</v>
      </c>
      <c r="C42" s="465"/>
      <c r="D42" s="226" t="s">
        <v>133</v>
      </c>
      <c r="E42" s="225" t="s">
        <v>111</v>
      </c>
      <c r="F42" s="121" t="s">
        <v>72</v>
      </c>
      <c r="G42" s="123">
        <v>0</v>
      </c>
      <c r="H42" s="389">
        <v>0</v>
      </c>
      <c r="I42" s="389"/>
      <c r="J42" s="389"/>
      <c r="K42" s="389">
        <v>0</v>
      </c>
      <c r="L42" s="389"/>
      <c r="M42" s="389"/>
      <c r="N42" s="123">
        <v>3750</v>
      </c>
      <c r="O42" s="123">
        <v>0</v>
      </c>
      <c r="P42" s="123">
        <v>3750</v>
      </c>
      <c r="Q42" s="123">
        <v>0</v>
      </c>
      <c r="R42" s="224">
        <f>G42+N42-P42</f>
        <v>0</v>
      </c>
      <c r="S42" s="123">
        <v>0</v>
      </c>
      <c r="T42" s="123">
        <v>0</v>
      </c>
      <c r="U42" s="214"/>
      <c r="V42" s="214"/>
      <c r="W42" s="223"/>
      <c r="X42" s="167" t="str">
        <f>IF(A42="","0000",A42)&amp;IF(B42="","0000000000",B42)&amp;IF(D42="","000",D42)&amp;IF(E42="","000000",E42)&amp;IF(F42="","000",F42)</f>
        <v>07020000000000852430305000</v>
      </c>
      <c r="Y42" s="194"/>
      <c r="Z42" s="194"/>
      <c r="AA42" s="194"/>
      <c r="AB42" s="194"/>
      <c r="AC42" s="213"/>
      <c r="AD42" s="156"/>
      <c r="AE42" s="155"/>
      <c r="AF42" s="155"/>
    </row>
    <row r="43" spans="1:32" ht="12.75">
      <c r="A43" s="487" t="s">
        <v>42</v>
      </c>
      <c r="B43" s="488"/>
      <c r="C43" s="488"/>
      <c r="D43" s="489"/>
      <c r="E43" s="490" t="s">
        <v>112</v>
      </c>
      <c r="F43" s="491"/>
      <c r="G43" s="222">
        <v>0</v>
      </c>
      <c r="H43" s="486">
        <v>0</v>
      </c>
      <c r="I43" s="486"/>
      <c r="J43" s="486"/>
      <c r="K43" s="486">
        <v>0</v>
      </c>
      <c r="L43" s="486"/>
      <c r="M43" s="486"/>
      <c r="N43" s="222">
        <v>3750</v>
      </c>
      <c r="O43" s="222">
        <v>0</v>
      </c>
      <c r="P43" s="222">
        <v>3750</v>
      </c>
      <c r="Q43" s="222">
        <v>0</v>
      </c>
      <c r="R43" s="222">
        <v>0</v>
      </c>
      <c r="S43" s="222">
        <v>0</v>
      </c>
      <c r="T43" s="222">
        <v>0</v>
      </c>
      <c r="U43" s="222"/>
      <c r="V43" s="222"/>
      <c r="W43" s="221"/>
      <c r="X43" s="194"/>
      <c r="Y43" s="194"/>
      <c r="Z43" s="194"/>
      <c r="AA43" s="194"/>
      <c r="AB43" s="194"/>
      <c r="AC43" s="213"/>
      <c r="AD43" s="156"/>
      <c r="AE43" s="155"/>
      <c r="AF43" s="155"/>
    </row>
    <row r="44" spans="1:32" ht="12.75">
      <c r="A44" s="227" t="s">
        <v>128</v>
      </c>
      <c r="B44" s="465" t="s">
        <v>126</v>
      </c>
      <c r="C44" s="465"/>
      <c r="D44" s="226" t="s">
        <v>130</v>
      </c>
      <c r="E44" s="225" t="s">
        <v>113</v>
      </c>
      <c r="F44" s="121" t="s">
        <v>72</v>
      </c>
      <c r="G44" s="123">
        <v>0</v>
      </c>
      <c r="H44" s="389">
        <v>0</v>
      </c>
      <c r="I44" s="389"/>
      <c r="J44" s="389"/>
      <c r="K44" s="389">
        <v>0</v>
      </c>
      <c r="L44" s="389"/>
      <c r="M44" s="389"/>
      <c r="N44" s="123">
        <v>17879.21</v>
      </c>
      <c r="O44" s="123">
        <v>0</v>
      </c>
      <c r="P44" s="123">
        <v>17879.21</v>
      </c>
      <c r="Q44" s="123">
        <v>0</v>
      </c>
      <c r="R44" s="224">
        <f>G44+N44-P44</f>
        <v>0</v>
      </c>
      <c r="S44" s="123">
        <v>0</v>
      </c>
      <c r="T44" s="123">
        <v>0</v>
      </c>
      <c r="U44" s="214"/>
      <c r="V44" s="214"/>
      <c r="W44" s="223"/>
      <c r="X44" s="167" t="str">
        <f>IF(A44="","0000",A44)&amp;IF(B44="","0000000000",B44)&amp;IF(D44="","000",D44)&amp;IF(E44="","000000",E44)&amp;IF(F44="","000",F44)</f>
        <v>07020000000000119430306000</v>
      </c>
      <c r="Y44" s="194"/>
      <c r="Z44" s="194"/>
      <c r="AA44" s="194"/>
      <c r="AB44" s="194"/>
      <c r="AC44" s="213"/>
      <c r="AD44" s="156"/>
      <c r="AE44" s="155"/>
      <c r="AF44" s="155"/>
    </row>
    <row r="45" spans="1:32" ht="12.75">
      <c r="A45" s="487" t="s">
        <v>42</v>
      </c>
      <c r="B45" s="488"/>
      <c r="C45" s="488"/>
      <c r="D45" s="489"/>
      <c r="E45" s="490" t="s">
        <v>114</v>
      </c>
      <c r="F45" s="491"/>
      <c r="G45" s="222">
        <v>0</v>
      </c>
      <c r="H45" s="486">
        <v>0</v>
      </c>
      <c r="I45" s="486"/>
      <c r="J45" s="486"/>
      <c r="K45" s="486">
        <v>0</v>
      </c>
      <c r="L45" s="486"/>
      <c r="M45" s="486"/>
      <c r="N45" s="222">
        <v>17879.21</v>
      </c>
      <c r="O45" s="222">
        <v>0</v>
      </c>
      <c r="P45" s="222">
        <v>17879.21</v>
      </c>
      <c r="Q45" s="222">
        <v>0</v>
      </c>
      <c r="R45" s="222">
        <v>0</v>
      </c>
      <c r="S45" s="222">
        <v>0</v>
      </c>
      <c r="T45" s="222">
        <v>0</v>
      </c>
      <c r="U45" s="222"/>
      <c r="V45" s="222"/>
      <c r="W45" s="221"/>
      <c r="X45" s="194"/>
      <c r="Y45" s="194"/>
      <c r="Z45" s="194"/>
      <c r="AA45" s="194"/>
      <c r="AB45" s="194"/>
      <c r="AC45" s="213"/>
      <c r="AD45" s="156"/>
      <c r="AE45" s="155"/>
      <c r="AF45" s="155"/>
    </row>
    <row r="46" spans="1:32" ht="12.75">
      <c r="A46" s="227" t="s">
        <v>128</v>
      </c>
      <c r="B46" s="465" t="s">
        <v>126</v>
      </c>
      <c r="C46" s="465"/>
      <c r="D46" s="226" t="s">
        <v>130</v>
      </c>
      <c r="E46" s="225" t="s">
        <v>115</v>
      </c>
      <c r="F46" s="121" t="s">
        <v>72</v>
      </c>
      <c r="G46" s="123">
        <v>0</v>
      </c>
      <c r="H46" s="389">
        <v>0</v>
      </c>
      <c r="I46" s="389"/>
      <c r="J46" s="389"/>
      <c r="K46" s="389">
        <v>0</v>
      </c>
      <c r="L46" s="389"/>
      <c r="M46" s="389"/>
      <c r="N46" s="123">
        <v>455899.89</v>
      </c>
      <c r="O46" s="123">
        <v>0</v>
      </c>
      <c r="P46" s="123">
        <v>455899.89</v>
      </c>
      <c r="Q46" s="123">
        <v>0</v>
      </c>
      <c r="R46" s="224">
        <f>G46+N46-P46</f>
        <v>0</v>
      </c>
      <c r="S46" s="123">
        <v>0</v>
      </c>
      <c r="T46" s="123">
        <v>0</v>
      </c>
      <c r="U46" s="214"/>
      <c r="V46" s="214"/>
      <c r="W46" s="223"/>
      <c r="X46" s="167" t="str">
        <f>IF(A46="","0000",A46)&amp;IF(B46="","0000000000",B46)&amp;IF(D46="","000",D46)&amp;IF(E46="","000000",E46)&amp;IF(F46="","000",F46)</f>
        <v>07020000000000119430307000</v>
      </c>
      <c r="Y46" s="194"/>
      <c r="Z46" s="194"/>
      <c r="AA46" s="194"/>
      <c r="AB46" s="194"/>
      <c r="AC46" s="213"/>
      <c r="AD46" s="156"/>
      <c r="AE46" s="155"/>
      <c r="AF46" s="155"/>
    </row>
    <row r="47" spans="1:32" ht="12.75">
      <c r="A47" s="487" t="s">
        <v>42</v>
      </c>
      <c r="B47" s="488"/>
      <c r="C47" s="488"/>
      <c r="D47" s="489"/>
      <c r="E47" s="490" t="s">
        <v>116</v>
      </c>
      <c r="F47" s="491"/>
      <c r="G47" s="222">
        <v>0</v>
      </c>
      <c r="H47" s="486">
        <v>0</v>
      </c>
      <c r="I47" s="486"/>
      <c r="J47" s="486"/>
      <c r="K47" s="486">
        <v>0</v>
      </c>
      <c r="L47" s="486"/>
      <c r="M47" s="486"/>
      <c r="N47" s="222">
        <v>455899.89</v>
      </c>
      <c r="O47" s="222">
        <v>0</v>
      </c>
      <c r="P47" s="222">
        <v>455899.89</v>
      </c>
      <c r="Q47" s="222">
        <v>0</v>
      </c>
      <c r="R47" s="222">
        <v>0</v>
      </c>
      <c r="S47" s="222">
        <v>0</v>
      </c>
      <c r="T47" s="222">
        <v>0</v>
      </c>
      <c r="U47" s="222"/>
      <c r="V47" s="222"/>
      <c r="W47" s="221"/>
      <c r="X47" s="194"/>
      <c r="Y47" s="194"/>
      <c r="Z47" s="194"/>
      <c r="AA47" s="194"/>
      <c r="AB47" s="194"/>
      <c r="AC47" s="213"/>
      <c r="AD47" s="156"/>
      <c r="AE47" s="155"/>
      <c r="AF47" s="155"/>
    </row>
    <row r="48" spans="1:32" ht="12.75">
      <c r="A48" s="227" t="s">
        <v>128</v>
      </c>
      <c r="B48" s="465" t="s">
        <v>126</v>
      </c>
      <c r="C48" s="465"/>
      <c r="D48" s="226" t="s">
        <v>130</v>
      </c>
      <c r="E48" s="225" t="s">
        <v>117</v>
      </c>
      <c r="F48" s="121" t="s">
        <v>72</v>
      </c>
      <c r="G48" s="123">
        <v>0</v>
      </c>
      <c r="H48" s="389">
        <v>0</v>
      </c>
      <c r="I48" s="389"/>
      <c r="J48" s="389"/>
      <c r="K48" s="389">
        <v>0</v>
      </c>
      <c r="L48" s="389"/>
      <c r="M48" s="389"/>
      <c r="N48" s="123">
        <v>1967956.64</v>
      </c>
      <c r="O48" s="123">
        <v>0</v>
      </c>
      <c r="P48" s="123">
        <v>1967956.64</v>
      </c>
      <c r="Q48" s="123">
        <v>0</v>
      </c>
      <c r="R48" s="224">
        <f>G48+N48-P48</f>
        <v>0</v>
      </c>
      <c r="S48" s="123">
        <v>0</v>
      </c>
      <c r="T48" s="123">
        <v>0</v>
      </c>
      <c r="U48" s="214"/>
      <c r="V48" s="214"/>
      <c r="W48" s="223"/>
      <c r="X48" s="167" t="str">
        <f>IF(A48="","0000",A48)&amp;IF(B48="","0000000000",B48)&amp;IF(D48="","000",D48)&amp;IF(E48="","000000",E48)&amp;IF(F48="","000",F48)</f>
        <v>07020000000000119430310000</v>
      </c>
      <c r="Y48" s="194"/>
      <c r="Z48" s="194"/>
      <c r="AA48" s="194"/>
      <c r="AB48" s="194"/>
      <c r="AC48" s="213"/>
      <c r="AD48" s="156"/>
      <c r="AE48" s="155"/>
      <c r="AF48" s="155"/>
    </row>
    <row r="49" spans="1:32" ht="12.75">
      <c r="A49" s="487" t="s">
        <v>42</v>
      </c>
      <c r="B49" s="488"/>
      <c r="C49" s="488"/>
      <c r="D49" s="489"/>
      <c r="E49" s="490" t="s">
        <v>118</v>
      </c>
      <c r="F49" s="491"/>
      <c r="G49" s="222">
        <v>0</v>
      </c>
      <c r="H49" s="486">
        <v>0</v>
      </c>
      <c r="I49" s="486"/>
      <c r="J49" s="486"/>
      <c r="K49" s="486">
        <v>0</v>
      </c>
      <c r="L49" s="486"/>
      <c r="M49" s="486"/>
      <c r="N49" s="222">
        <v>1967956.64</v>
      </c>
      <c r="O49" s="222">
        <v>0</v>
      </c>
      <c r="P49" s="222">
        <v>1967956.64</v>
      </c>
      <c r="Q49" s="222">
        <v>0</v>
      </c>
      <c r="R49" s="222">
        <v>0</v>
      </c>
      <c r="S49" s="222">
        <v>0</v>
      </c>
      <c r="T49" s="222">
        <v>0</v>
      </c>
      <c r="U49" s="222"/>
      <c r="V49" s="222"/>
      <c r="W49" s="221"/>
      <c r="X49" s="194"/>
      <c r="Y49" s="194"/>
      <c r="Z49" s="194"/>
      <c r="AA49" s="194"/>
      <c r="AB49" s="194"/>
      <c r="AC49" s="213"/>
      <c r="AD49" s="156"/>
      <c r="AE49" s="155"/>
      <c r="AF49" s="155"/>
    </row>
    <row r="50" spans="1:32" ht="12.75">
      <c r="A50" s="227" t="s">
        <v>128</v>
      </c>
      <c r="B50" s="465" t="s">
        <v>126</v>
      </c>
      <c r="C50" s="465"/>
      <c r="D50" s="226" t="s">
        <v>134</v>
      </c>
      <c r="E50" s="225" t="s">
        <v>120</v>
      </c>
      <c r="F50" s="121" t="s">
        <v>72</v>
      </c>
      <c r="G50" s="123">
        <v>0</v>
      </c>
      <c r="H50" s="389">
        <v>0</v>
      </c>
      <c r="I50" s="389"/>
      <c r="J50" s="389"/>
      <c r="K50" s="389">
        <v>0</v>
      </c>
      <c r="L50" s="389"/>
      <c r="M50" s="389"/>
      <c r="N50" s="123">
        <v>70000</v>
      </c>
      <c r="O50" s="123">
        <v>0</v>
      </c>
      <c r="P50" s="123">
        <v>70000</v>
      </c>
      <c r="Q50" s="123">
        <v>0</v>
      </c>
      <c r="R50" s="224">
        <f>G50+N50-P50</f>
        <v>0</v>
      </c>
      <c r="S50" s="123">
        <v>0</v>
      </c>
      <c r="T50" s="123">
        <v>0</v>
      </c>
      <c r="U50" s="214"/>
      <c r="V50" s="214"/>
      <c r="W50" s="223"/>
      <c r="X50" s="167" t="str">
        <f>IF(A50="","0000",A50)&amp;IF(B50="","0000000000",B50)&amp;IF(D50="","000",D50)&amp;IF(E50="","000000",E50)&amp;IF(F50="","000",F50)</f>
        <v>07020000000000851430312000</v>
      </c>
      <c r="Y50" s="194"/>
      <c r="Z50" s="194"/>
      <c r="AA50" s="194"/>
      <c r="AB50" s="194"/>
      <c r="AC50" s="213"/>
      <c r="AD50" s="156"/>
      <c r="AE50" s="155"/>
      <c r="AF50" s="155"/>
    </row>
    <row r="51" spans="1:32" ht="12.75">
      <c r="A51" s="487" t="s">
        <v>42</v>
      </c>
      <c r="B51" s="488"/>
      <c r="C51" s="488"/>
      <c r="D51" s="489"/>
      <c r="E51" s="490" t="s">
        <v>121</v>
      </c>
      <c r="F51" s="491"/>
      <c r="G51" s="222">
        <v>0</v>
      </c>
      <c r="H51" s="486">
        <v>0</v>
      </c>
      <c r="I51" s="486"/>
      <c r="J51" s="486"/>
      <c r="K51" s="486">
        <v>0</v>
      </c>
      <c r="L51" s="486"/>
      <c r="M51" s="486"/>
      <c r="N51" s="222">
        <v>70000</v>
      </c>
      <c r="O51" s="222">
        <v>0</v>
      </c>
      <c r="P51" s="222">
        <v>70000</v>
      </c>
      <c r="Q51" s="222">
        <v>0</v>
      </c>
      <c r="R51" s="222">
        <v>0</v>
      </c>
      <c r="S51" s="222">
        <v>0</v>
      </c>
      <c r="T51" s="222">
        <v>0</v>
      </c>
      <c r="U51" s="222"/>
      <c r="V51" s="222"/>
      <c r="W51" s="221"/>
      <c r="X51" s="194"/>
      <c r="Y51" s="194"/>
      <c r="Z51" s="194"/>
      <c r="AA51" s="194"/>
      <c r="AB51" s="194"/>
      <c r="AC51" s="213"/>
      <c r="AD51" s="156"/>
      <c r="AE51" s="155"/>
      <c r="AF51" s="155"/>
    </row>
    <row r="52" spans="1:32" ht="12.75">
      <c r="A52" s="227" t="s">
        <v>128</v>
      </c>
      <c r="B52" s="465" t="s">
        <v>126</v>
      </c>
      <c r="C52" s="465"/>
      <c r="D52" s="226" t="s">
        <v>134</v>
      </c>
      <c r="E52" s="225" t="s">
        <v>122</v>
      </c>
      <c r="F52" s="121" t="s">
        <v>72</v>
      </c>
      <c r="G52" s="123">
        <v>0</v>
      </c>
      <c r="H52" s="389">
        <v>0</v>
      </c>
      <c r="I52" s="389"/>
      <c r="J52" s="389"/>
      <c r="K52" s="389">
        <v>0</v>
      </c>
      <c r="L52" s="389"/>
      <c r="M52" s="389"/>
      <c r="N52" s="123">
        <v>18877</v>
      </c>
      <c r="O52" s="123">
        <v>0</v>
      </c>
      <c r="P52" s="123">
        <v>18877</v>
      </c>
      <c r="Q52" s="123">
        <v>0</v>
      </c>
      <c r="R52" s="224">
        <f>G52+N52-P52</f>
        <v>0</v>
      </c>
      <c r="S52" s="123">
        <v>0</v>
      </c>
      <c r="T52" s="123">
        <v>0</v>
      </c>
      <c r="U52" s="214"/>
      <c r="V52" s="214"/>
      <c r="W52" s="223"/>
      <c r="X52" s="167" t="str">
        <f>IF(A52="","0000",A52)&amp;IF(B52="","0000000000",B52)&amp;IF(D52="","000",D52)&amp;IF(E52="","000000",E52)&amp;IF(F52="","000",F52)</f>
        <v>07020000000000851430313000</v>
      </c>
      <c r="Y52" s="194"/>
      <c r="Z52" s="194"/>
      <c r="AA52" s="194"/>
      <c r="AB52" s="194"/>
      <c r="AC52" s="213"/>
      <c r="AD52" s="156"/>
      <c r="AE52" s="155"/>
      <c r="AF52" s="155"/>
    </row>
    <row r="53" spans="1:32" ht="12.75">
      <c r="A53" s="487" t="s">
        <v>42</v>
      </c>
      <c r="B53" s="488"/>
      <c r="C53" s="488"/>
      <c r="D53" s="489"/>
      <c r="E53" s="490" t="s">
        <v>123</v>
      </c>
      <c r="F53" s="491"/>
      <c r="G53" s="222">
        <v>0</v>
      </c>
      <c r="H53" s="486">
        <v>0</v>
      </c>
      <c r="I53" s="486"/>
      <c r="J53" s="486"/>
      <c r="K53" s="486">
        <v>0</v>
      </c>
      <c r="L53" s="486"/>
      <c r="M53" s="486"/>
      <c r="N53" s="222">
        <v>18877</v>
      </c>
      <c r="O53" s="222">
        <v>0</v>
      </c>
      <c r="P53" s="222">
        <v>18877</v>
      </c>
      <c r="Q53" s="222">
        <v>0</v>
      </c>
      <c r="R53" s="222">
        <v>0</v>
      </c>
      <c r="S53" s="222">
        <v>0</v>
      </c>
      <c r="T53" s="222">
        <v>0</v>
      </c>
      <c r="U53" s="222"/>
      <c r="V53" s="222"/>
      <c r="W53" s="221"/>
      <c r="X53" s="194"/>
      <c r="Y53" s="194"/>
      <c r="Z53" s="194"/>
      <c r="AA53" s="194"/>
      <c r="AB53" s="194"/>
      <c r="AC53" s="213"/>
      <c r="AD53" s="156"/>
      <c r="AE53" s="155"/>
      <c r="AF53" s="155"/>
    </row>
    <row r="54" spans="1:32" ht="12.75">
      <c r="A54" s="227" t="s">
        <v>128</v>
      </c>
      <c r="B54" s="465" t="s">
        <v>126</v>
      </c>
      <c r="C54" s="465"/>
      <c r="D54" s="226" t="s">
        <v>129</v>
      </c>
      <c r="E54" s="225" t="s">
        <v>124</v>
      </c>
      <c r="F54" s="121" t="s">
        <v>72</v>
      </c>
      <c r="G54" s="123">
        <v>0</v>
      </c>
      <c r="H54" s="389">
        <v>0</v>
      </c>
      <c r="I54" s="389"/>
      <c r="J54" s="389"/>
      <c r="K54" s="389">
        <v>0</v>
      </c>
      <c r="L54" s="389"/>
      <c r="M54" s="389"/>
      <c r="N54" s="123">
        <v>46478.16</v>
      </c>
      <c r="O54" s="123">
        <v>0</v>
      </c>
      <c r="P54" s="123">
        <v>46478.16</v>
      </c>
      <c r="Q54" s="123">
        <v>0</v>
      </c>
      <c r="R54" s="224">
        <f>G54+N54-P54</f>
        <v>0</v>
      </c>
      <c r="S54" s="123">
        <v>0</v>
      </c>
      <c r="T54" s="123">
        <v>0</v>
      </c>
      <c r="U54" s="214"/>
      <c r="V54" s="214"/>
      <c r="W54" s="223"/>
      <c r="X54" s="167" t="str">
        <f>IF(A54="","0000",A54)&amp;IF(B54="","0000000000",B54)&amp;IF(D54="","000",D54)&amp;IF(E54="","000000",E54)&amp;IF(F54="","000",F54)</f>
        <v>07020000000000111430403000</v>
      </c>
      <c r="Y54" s="194"/>
      <c r="Z54" s="194"/>
      <c r="AA54" s="194"/>
      <c r="AB54" s="194"/>
      <c r="AC54" s="213"/>
      <c r="AD54" s="156"/>
      <c r="AE54" s="155"/>
      <c r="AF54" s="155"/>
    </row>
    <row r="55" spans="1:32" ht="12.75">
      <c r="A55" s="487" t="s">
        <v>42</v>
      </c>
      <c r="B55" s="488"/>
      <c r="C55" s="488"/>
      <c r="D55" s="489"/>
      <c r="E55" s="490" t="s">
        <v>125</v>
      </c>
      <c r="F55" s="491"/>
      <c r="G55" s="222">
        <v>0</v>
      </c>
      <c r="H55" s="486">
        <v>0</v>
      </c>
      <c r="I55" s="486"/>
      <c r="J55" s="486"/>
      <c r="K55" s="486">
        <v>0</v>
      </c>
      <c r="L55" s="486"/>
      <c r="M55" s="486"/>
      <c r="N55" s="222">
        <v>46478.16</v>
      </c>
      <c r="O55" s="222">
        <v>0</v>
      </c>
      <c r="P55" s="222">
        <v>46478.16</v>
      </c>
      <c r="Q55" s="222">
        <v>0</v>
      </c>
      <c r="R55" s="222">
        <v>0</v>
      </c>
      <c r="S55" s="222">
        <v>0</v>
      </c>
      <c r="T55" s="222">
        <v>0</v>
      </c>
      <c r="U55" s="222"/>
      <c r="V55" s="222"/>
      <c r="W55" s="221"/>
      <c r="X55" s="194"/>
      <c r="Y55" s="194"/>
      <c r="Z55" s="194"/>
      <c r="AA55" s="194"/>
      <c r="AB55" s="194"/>
      <c r="AC55" s="213"/>
      <c r="AD55" s="156"/>
      <c r="AE55" s="155"/>
      <c r="AF55" s="155"/>
    </row>
    <row r="56" spans="1:32" ht="0.75" customHeight="1" hidden="1">
      <c r="A56" s="535"/>
      <c r="B56" s="536"/>
      <c r="C56" s="536"/>
      <c r="D56" s="537"/>
      <c r="E56" s="230"/>
      <c r="F56" s="230"/>
      <c r="G56" s="229"/>
      <c r="H56" s="541"/>
      <c r="I56" s="541"/>
      <c r="J56" s="541"/>
      <c r="K56" s="541"/>
      <c r="L56" s="541"/>
      <c r="M56" s="541"/>
      <c r="N56" s="229"/>
      <c r="O56" s="229"/>
      <c r="P56" s="229"/>
      <c r="Q56" s="229"/>
      <c r="R56" s="229"/>
      <c r="S56" s="229"/>
      <c r="T56" s="229"/>
      <c r="U56" s="229"/>
      <c r="V56" s="229"/>
      <c r="W56" s="228"/>
      <c r="X56" s="194"/>
      <c r="Y56" s="194"/>
      <c r="Z56" s="194"/>
      <c r="AA56" s="194"/>
      <c r="AB56" s="194"/>
      <c r="AC56" s="213"/>
      <c r="AD56" s="156"/>
      <c r="AE56" s="155"/>
      <c r="AF56" s="155"/>
    </row>
    <row r="57" spans="1:29" ht="12.75">
      <c r="A57" s="572" t="s">
        <v>41</v>
      </c>
      <c r="B57" s="573"/>
      <c r="C57" s="573"/>
      <c r="D57" s="573"/>
      <c r="E57" s="573"/>
      <c r="F57" s="573"/>
      <c r="G57" s="216"/>
      <c r="H57" s="540"/>
      <c r="I57" s="540"/>
      <c r="J57" s="540"/>
      <c r="K57" s="540"/>
      <c r="L57" s="540"/>
      <c r="M57" s="540"/>
      <c r="N57" s="216"/>
      <c r="O57" s="216"/>
      <c r="P57" s="216"/>
      <c r="Q57" s="216"/>
      <c r="R57" s="216"/>
      <c r="S57" s="216"/>
      <c r="T57" s="216"/>
      <c r="U57" s="216"/>
      <c r="V57" s="216"/>
      <c r="W57" s="215"/>
      <c r="X57" s="167"/>
      <c r="Y57" s="167"/>
      <c r="Z57" s="167"/>
      <c r="AA57" s="167"/>
      <c r="AB57" s="167"/>
      <c r="AC57" s="166"/>
    </row>
    <row r="58" spans="1:32" ht="12.75">
      <c r="A58" s="151"/>
      <c r="B58" s="545" t="s">
        <v>126</v>
      </c>
      <c r="C58" s="545"/>
      <c r="D58" s="152"/>
      <c r="E58" s="274"/>
      <c r="F58" s="143" t="s">
        <v>72</v>
      </c>
      <c r="G58" s="138"/>
      <c r="H58" s="394"/>
      <c r="I58" s="394"/>
      <c r="J58" s="394"/>
      <c r="K58" s="394"/>
      <c r="L58" s="394"/>
      <c r="M58" s="394"/>
      <c r="N58" s="138"/>
      <c r="O58" s="138"/>
      <c r="P58" s="138"/>
      <c r="Q58" s="138"/>
      <c r="R58" s="275">
        <f>G58+N58-P58</f>
        <v>0</v>
      </c>
      <c r="S58" s="138"/>
      <c r="T58" s="138"/>
      <c r="U58" s="271"/>
      <c r="V58" s="271"/>
      <c r="W58" s="276"/>
      <c r="X58" s="272" t="str">
        <f>IF(A58="","0000",A58)&amp;IF(B58="","0000000000",B58)&amp;IF(D58="","000",D58)&amp;IF(E58="","000000",E58)&amp;IF(F58="","000",F58)</f>
        <v>00000000000000000000000000</v>
      </c>
      <c r="Y58" s="273"/>
      <c r="Z58" s="273"/>
      <c r="AA58" s="273"/>
      <c r="AB58" s="273"/>
      <c r="AC58" s="213"/>
      <c r="AD58" s="156"/>
      <c r="AE58" s="155"/>
      <c r="AF58" s="155"/>
    </row>
    <row r="59" spans="1:32" ht="12.75" hidden="1">
      <c r="A59" s="531" t="s">
        <v>42</v>
      </c>
      <c r="B59" s="532"/>
      <c r="C59" s="532"/>
      <c r="D59" s="533"/>
      <c r="E59" s="546"/>
      <c r="F59" s="547"/>
      <c r="G59" s="277"/>
      <c r="H59" s="534"/>
      <c r="I59" s="534"/>
      <c r="J59" s="534"/>
      <c r="K59" s="534"/>
      <c r="L59" s="534"/>
      <c r="M59" s="534"/>
      <c r="N59" s="277"/>
      <c r="O59" s="277"/>
      <c r="P59" s="277"/>
      <c r="Q59" s="277"/>
      <c r="R59" s="277"/>
      <c r="S59" s="277"/>
      <c r="T59" s="277"/>
      <c r="U59" s="277"/>
      <c r="V59" s="277"/>
      <c r="W59" s="278"/>
      <c r="X59" s="273"/>
      <c r="Y59" s="273"/>
      <c r="Z59" s="273"/>
      <c r="AA59" s="273"/>
      <c r="AB59" s="273"/>
      <c r="AC59" s="213"/>
      <c r="AD59" s="156"/>
      <c r="AE59" s="155"/>
      <c r="AF59" s="155"/>
    </row>
    <row r="60" spans="1:32" ht="12.75" hidden="1">
      <c r="A60" s="497"/>
      <c r="B60" s="498"/>
      <c r="C60" s="498"/>
      <c r="D60" s="499"/>
      <c r="E60" s="220"/>
      <c r="F60" s="219"/>
      <c r="G60" s="218"/>
      <c r="H60" s="568"/>
      <c r="I60" s="569"/>
      <c r="J60" s="570"/>
      <c r="K60" s="568"/>
      <c r="L60" s="569"/>
      <c r="M60" s="570"/>
      <c r="N60" s="218"/>
      <c r="O60" s="218"/>
      <c r="P60" s="218"/>
      <c r="Q60" s="218"/>
      <c r="R60" s="218"/>
      <c r="S60" s="218"/>
      <c r="T60" s="218"/>
      <c r="U60" s="218"/>
      <c r="V60" s="218"/>
      <c r="W60" s="217"/>
      <c r="X60" s="194"/>
      <c r="Y60" s="194"/>
      <c r="Z60" s="194"/>
      <c r="AA60" s="194"/>
      <c r="AB60" s="194"/>
      <c r="AC60" s="213"/>
      <c r="AD60" s="156"/>
      <c r="AE60" s="155"/>
      <c r="AF60" s="155"/>
    </row>
    <row r="61" spans="1:29" ht="22.5" customHeight="1">
      <c r="A61" s="495" t="s">
        <v>66</v>
      </c>
      <c r="B61" s="496"/>
      <c r="C61" s="496"/>
      <c r="D61" s="496"/>
      <c r="E61" s="496"/>
      <c r="F61" s="496"/>
      <c r="G61" s="216"/>
      <c r="H61" s="540"/>
      <c r="I61" s="540"/>
      <c r="J61" s="540"/>
      <c r="K61" s="540"/>
      <c r="L61" s="540"/>
      <c r="M61" s="540"/>
      <c r="N61" s="216"/>
      <c r="O61" s="216"/>
      <c r="P61" s="216"/>
      <c r="Q61" s="216"/>
      <c r="R61" s="216"/>
      <c r="S61" s="216"/>
      <c r="T61" s="216"/>
      <c r="U61" s="216"/>
      <c r="V61" s="216"/>
      <c r="W61" s="215"/>
      <c r="X61" s="167"/>
      <c r="Y61" s="167"/>
      <c r="Z61" s="167"/>
      <c r="AA61" s="167"/>
      <c r="AB61" s="167"/>
      <c r="AC61" s="166"/>
    </row>
    <row r="62" spans="1:32" ht="12.75">
      <c r="A62" s="571" t="s">
        <v>65</v>
      </c>
      <c r="B62" s="545"/>
      <c r="C62" s="545"/>
      <c r="D62" s="545"/>
      <c r="E62" s="473"/>
      <c r="F62" s="437"/>
      <c r="G62" s="271"/>
      <c r="H62" s="492"/>
      <c r="I62" s="493"/>
      <c r="J62" s="494"/>
      <c r="K62" s="492"/>
      <c r="L62" s="493"/>
      <c r="M62" s="494"/>
      <c r="N62" s="271"/>
      <c r="O62" s="271"/>
      <c r="P62" s="271"/>
      <c r="Q62" s="271"/>
      <c r="R62" s="271"/>
      <c r="S62" s="271"/>
      <c r="T62" s="271"/>
      <c r="U62" s="138"/>
      <c r="V62" s="138"/>
      <c r="W62" s="139"/>
      <c r="X62" s="272" t="str">
        <f>IF(A62="","00000000000000000",A62)&amp;IF(E62="","000000000",E62)</f>
        <v>00000000000000000000000000</v>
      </c>
      <c r="Y62" s="273"/>
      <c r="Z62" s="273"/>
      <c r="AA62" s="273"/>
      <c r="AB62" s="273"/>
      <c r="AC62" s="213"/>
      <c r="AD62" s="156"/>
      <c r="AE62" s="155"/>
      <c r="AF62" s="155"/>
    </row>
    <row r="63" spans="1:32" ht="6.75" customHeight="1" hidden="1" thickBot="1" thickTop="1">
      <c r="A63" s="556"/>
      <c r="B63" s="557"/>
      <c r="C63" s="557"/>
      <c r="D63" s="558"/>
      <c r="E63" s="212"/>
      <c r="F63" s="211"/>
      <c r="G63" s="210"/>
      <c r="H63" s="544"/>
      <c r="I63" s="544"/>
      <c r="J63" s="544"/>
      <c r="K63" s="544"/>
      <c r="L63" s="544"/>
      <c r="M63" s="544"/>
      <c r="N63" s="209"/>
      <c r="O63" s="209"/>
      <c r="P63" s="209"/>
      <c r="Q63" s="209"/>
      <c r="R63" s="209"/>
      <c r="S63" s="209"/>
      <c r="T63" s="209"/>
      <c r="U63" s="209"/>
      <c r="V63" s="209"/>
      <c r="W63" s="208"/>
      <c r="X63" s="205"/>
      <c r="Y63" s="205"/>
      <c r="Z63" s="205"/>
      <c r="AA63" s="205"/>
      <c r="AB63" s="205"/>
      <c r="AC63" s="205"/>
      <c r="AD63" s="156"/>
      <c r="AE63" s="155"/>
      <c r="AF63" s="155"/>
    </row>
    <row r="64" spans="1:32" ht="24" customHeight="1">
      <c r="A64" s="530" t="s">
        <v>68</v>
      </c>
      <c r="B64" s="530"/>
      <c r="C64" s="530"/>
      <c r="D64" s="530"/>
      <c r="E64" s="530"/>
      <c r="F64" s="530"/>
      <c r="G64" s="207">
        <v>0</v>
      </c>
      <c r="H64" s="542">
        <v>0</v>
      </c>
      <c r="I64" s="542"/>
      <c r="J64" s="542"/>
      <c r="K64" s="542">
        <v>0</v>
      </c>
      <c r="L64" s="542"/>
      <c r="M64" s="542"/>
      <c r="N64" s="207">
        <v>15694802.64</v>
      </c>
      <c r="O64" s="207">
        <v>11724394.72</v>
      </c>
      <c r="P64" s="207">
        <v>15694802.64</v>
      </c>
      <c r="Q64" s="207">
        <v>1176629.16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6">
        <v>0</v>
      </c>
      <c r="X64" s="188"/>
      <c r="Y64" s="188"/>
      <c r="Z64" s="188"/>
      <c r="AA64" s="188"/>
      <c r="AB64" s="188"/>
      <c r="AC64" s="205"/>
      <c r="AD64" s="155"/>
      <c r="AE64" s="155"/>
      <c r="AF64" s="155"/>
    </row>
    <row r="65" spans="1:32" ht="12.75">
      <c r="A65" s="148" t="s">
        <v>128</v>
      </c>
      <c r="B65" s="555" t="s">
        <v>126</v>
      </c>
      <c r="C65" s="555"/>
      <c r="D65" s="150" t="s">
        <v>131</v>
      </c>
      <c r="E65" s="442" t="s">
        <v>88</v>
      </c>
      <c r="F65" s="443"/>
      <c r="G65" s="107">
        <v>0</v>
      </c>
      <c r="H65" s="561" t="s">
        <v>70</v>
      </c>
      <c r="I65" s="561"/>
      <c r="J65" s="561"/>
      <c r="K65" s="561" t="s">
        <v>70</v>
      </c>
      <c r="L65" s="561"/>
      <c r="M65" s="561"/>
      <c r="N65" s="107">
        <v>53284300</v>
      </c>
      <c r="O65" s="196" t="s">
        <v>70</v>
      </c>
      <c r="P65" s="107">
        <v>14522200</v>
      </c>
      <c r="Q65" s="196" t="s">
        <v>70</v>
      </c>
      <c r="R65" s="197">
        <f>G65+N65-P65</f>
        <v>38762100</v>
      </c>
      <c r="S65" s="196" t="s">
        <v>70</v>
      </c>
      <c r="T65" s="196" t="s">
        <v>70</v>
      </c>
      <c r="U65" s="168">
        <v>0</v>
      </c>
      <c r="V65" s="196" t="s">
        <v>70</v>
      </c>
      <c r="W65" s="195" t="s">
        <v>70</v>
      </c>
      <c r="X65" s="167" t="str">
        <f>IF(A65="","0000",A65)&amp;IF(B65="","0000000000",B65)&amp;IF(D65="","000",D65)&amp;IF(E65="","000000000",E65)</f>
        <v>07020000000000130440140131</v>
      </c>
      <c r="Y65" s="194"/>
      <c r="Z65" s="194"/>
      <c r="AA65" s="194">
        <v>0</v>
      </c>
      <c r="AB65" s="194"/>
      <c r="AC65" s="186"/>
      <c r="AD65" s="155"/>
      <c r="AE65" s="155"/>
      <c r="AF65" s="155"/>
    </row>
    <row r="66" spans="1:32" ht="12" customHeight="1" hidden="1" thickBot="1">
      <c r="A66" s="148"/>
      <c r="B66" s="204"/>
      <c r="C66" s="204"/>
      <c r="D66" s="150"/>
      <c r="E66" s="149"/>
      <c r="F66" s="149"/>
      <c r="G66" s="107"/>
      <c r="H66" s="548"/>
      <c r="I66" s="549"/>
      <c r="J66" s="550"/>
      <c r="K66" s="548"/>
      <c r="L66" s="549"/>
      <c r="M66" s="550"/>
      <c r="N66" s="107"/>
      <c r="O66" s="196"/>
      <c r="P66" s="107"/>
      <c r="Q66" s="196"/>
      <c r="R66" s="197"/>
      <c r="S66" s="196"/>
      <c r="T66" s="196"/>
      <c r="U66" s="107"/>
      <c r="V66" s="196"/>
      <c r="W66" s="195"/>
      <c r="X66" s="167"/>
      <c r="Y66" s="194"/>
      <c r="Z66" s="194"/>
      <c r="AA66" s="194"/>
      <c r="AB66" s="194"/>
      <c r="AC66" s="186"/>
      <c r="AD66" s="155"/>
      <c r="AE66" s="155"/>
      <c r="AF66" s="155"/>
    </row>
    <row r="67" spans="1:32" ht="24" customHeight="1">
      <c r="A67" s="553" t="s">
        <v>71</v>
      </c>
      <c r="B67" s="554"/>
      <c r="C67" s="554"/>
      <c r="D67" s="554"/>
      <c r="E67" s="566">
        <v>440140000</v>
      </c>
      <c r="F67" s="567"/>
      <c r="G67" s="203">
        <v>0</v>
      </c>
      <c r="H67" s="509" t="s">
        <v>70</v>
      </c>
      <c r="I67" s="509"/>
      <c r="J67" s="509"/>
      <c r="K67" s="509" t="s">
        <v>70</v>
      </c>
      <c r="L67" s="509"/>
      <c r="M67" s="509"/>
      <c r="N67" s="202">
        <v>53284300</v>
      </c>
      <c r="O67" s="200" t="s">
        <v>70</v>
      </c>
      <c r="P67" s="202">
        <v>14522200</v>
      </c>
      <c r="Q67" s="200" t="s">
        <v>70</v>
      </c>
      <c r="R67" s="202">
        <v>38762100</v>
      </c>
      <c r="S67" s="200" t="s">
        <v>70</v>
      </c>
      <c r="T67" s="200" t="s">
        <v>70</v>
      </c>
      <c r="U67" s="201">
        <v>0</v>
      </c>
      <c r="V67" s="200" t="s">
        <v>70</v>
      </c>
      <c r="W67" s="199" t="s">
        <v>70</v>
      </c>
      <c r="X67" s="188"/>
      <c r="Y67" s="188"/>
      <c r="Z67" s="188"/>
      <c r="AA67" s="188"/>
      <c r="AB67" s="188"/>
      <c r="AC67" s="186"/>
      <c r="AD67" s="155"/>
      <c r="AE67" s="155"/>
      <c r="AF67" s="155"/>
    </row>
    <row r="68" spans="1:32" ht="12.75">
      <c r="A68" s="148" t="s">
        <v>128</v>
      </c>
      <c r="B68" s="465" t="s">
        <v>126</v>
      </c>
      <c r="C68" s="465"/>
      <c r="D68" s="150" t="s">
        <v>129</v>
      </c>
      <c r="E68" s="442" t="s">
        <v>83</v>
      </c>
      <c r="F68" s="443"/>
      <c r="G68" s="107">
        <v>429630.24</v>
      </c>
      <c r="H68" s="561" t="s">
        <v>70</v>
      </c>
      <c r="I68" s="561"/>
      <c r="J68" s="561"/>
      <c r="K68" s="561" t="s">
        <v>70</v>
      </c>
      <c r="L68" s="561"/>
      <c r="M68" s="561"/>
      <c r="N68" s="107">
        <v>747305.98</v>
      </c>
      <c r="O68" s="196" t="s">
        <v>70</v>
      </c>
      <c r="P68" s="107">
        <v>429630.24</v>
      </c>
      <c r="Q68" s="196" t="s">
        <v>70</v>
      </c>
      <c r="R68" s="197">
        <f>G68+N68-P68</f>
        <v>747305.98</v>
      </c>
      <c r="S68" s="196" t="s">
        <v>70</v>
      </c>
      <c r="T68" s="196" t="s">
        <v>70</v>
      </c>
      <c r="U68" s="168">
        <v>0</v>
      </c>
      <c r="V68" s="196" t="s">
        <v>70</v>
      </c>
      <c r="W68" s="195" t="s">
        <v>70</v>
      </c>
      <c r="X68" s="167" t="str">
        <f>IF(A68="","0000",A68)&amp;IF(B68="","0000000000",B68)&amp;IF(D68="","000",D68)&amp;IF(E68="","000000000",E68)</f>
        <v>07020000000000111440160211</v>
      </c>
      <c r="Y68" s="194"/>
      <c r="Z68" s="194"/>
      <c r="AA68" s="194">
        <v>0</v>
      </c>
      <c r="AB68" s="194"/>
      <c r="AC68" s="186"/>
      <c r="AD68" s="155"/>
      <c r="AE68" s="155"/>
      <c r="AF68" s="155"/>
    </row>
    <row r="69" spans="1:32" ht="12.75">
      <c r="A69" s="148" t="s">
        <v>128</v>
      </c>
      <c r="B69" s="465" t="s">
        <v>126</v>
      </c>
      <c r="C69" s="465"/>
      <c r="D69" s="150" t="s">
        <v>130</v>
      </c>
      <c r="E69" s="442" t="s">
        <v>85</v>
      </c>
      <c r="F69" s="443"/>
      <c r="G69" s="107">
        <v>129748.33</v>
      </c>
      <c r="H69" s="561" t="s">
        <v>70</v>
      </c>
      <c r="I69" s="561"/>
      <c r="J69" s="561"/>
      <c r="K69" s="561" t="s">
        <v>70</v>
      </c>
      <c r="L69" s="561"/>
      <c r="M69" s="561"/>
      <c r="N69" s="107">
        <v>225686.4</v>
      </c>
      <c r="O69" s="196" t="s">
        <v>70</v>
      </c>
      <c r="P69" s="107">
        <v>129748.33</v>
      </c>
      <c r="Q69" s="196" t="s">
        <v>70</v>
      </c>
      <c r="R69" s="197">
        <f>G69+N69-P69</f>
        <v>225686.4</v>
      </c>
      <c r="S69" s="196" t="s">
        <v>70</v>
      </c>
      <c r="T69" s="196" t="s">
        <v>70</v>
      </c>
      <c r="U69" s="168">
        <v>0</v>
      </c>
      <c r="V69" s="196" t="s">
        <v>70</v>
      </c>
      <c r="W69" s="195" t="s">
        <v>70</v>
      </c>
      <c r="X69" s="167" t="str">
        <f>IF(A69="","0000",A69)&amp;IF(B69="","0000000000",B69)&amp;IF(D69="","000",D69)&amp;IF(E69="","000000000",E69)</f>
        <v>07020000000000119440160213</v>
      </c>
      <c r="Y69" s="194"/>
      <c r="Z69" s="194"/>
      <c r="AA69" s="194">
        <v>0</v>
      </c>
      <c r="AB69" s="194"/>
      <c r="AC69" s="186"/>
      <c r="AD69" s="155"/>
      <c r="AE69" s="155"/>
      <c r="AF69" s="155"/>
    </row>
    <row r="70" spans="1:32" ht="14.25" customHeight="1" hidden="1">
      <c r="A70" s="153"/>
      <c r="B70" s="198"/>
      <c r="C70" s="198"/>
      <c r="D70" s="94"/>
      <c r="E70" s="94"/>
      <c r="F70" s="91"/>
      <c r="G70" s="107"/>
      <c r="H70" s="548"/>
      <c r="I70" s="549"/>
      <c r="J70" s="550"/>
      <c r="K70" s="548"/>
      <c r="L70" s="549"/>
      <c r="M70" s="550"/>
      <c r="N70" s="107"/>
      <c r="O70" s="196"/>
      <c r="P70" s="107"/>
      <c r="Q70" s="196"/>
      <c r="R70" s="197"/>
      <c r="S70" s="196"/>
      <c r="T70" s="196"/>
      <c r="U70" s="107"/>
      <c r="V70" s="196"/>
      <c r="W70" s="195"/>
      <c r="X70" s="167"/>
      <c r="Y70" s="194"/>
      <c r="Z70" s="194"/>
      <c r="AA70" s="194"/>
      <c r="AB70" s="194"/>
      <c r="AC70" s="186"/>
      <c r="AD70" s="155"/>
      <c r="AE70" s="155"/>
      <c r="AF70" s="155"/>
    </row>
    <row r="71" spans="1:32" ht="24" customHeight="1" thickBot="1">
      <c r="A71" s="564" t="s">
        <v>127</v>
      </c>
      <c r="B71" s="565"/>
      <c r="C71" s="565"/>
      <c r="D71" s="565"/>
      <c r="E71" s="551">
        <v>440160000</v>
      </c>
      <c r="F71" s="552"/>
      <c r="G71" s="193">
        <v>559378.57</v>
      </c>
      <c r="H71" s="563" t="s">
        <v>70</v>
      </c>
      <c r="I71" s="563"/>
      <c r="J71" s="563"/>
      <c r="K71" s="563" t="s">
        <v>70</v>
      </c>
      <c r="L71" s="563"/>
      <c r="M71" s="563"/>
      <c r="N71" s="192">
        <v>972992.38</v>
      </c>
      <c r="O71" s="190" t="s">
        <v>70</v>
      </c>
      <c r="P71" s="192">
        <v>559378.57</v>
      </c>
      <c r="Q71" s="190" t="s">
        <v>70</v>
      </c>
      <c r="R71" s="192">
        <v>972992.38</v>
      </c>
      <c r="S71" s="190" t="s">
        <v>70</v>
      </c>
      <c r="T71" s="190" t="s">
        <v>70</v>
      </c>
      <c r="U71" s="191">
        <v>559378.57</v>
      </c>
      <c r="V71" s="190" t="s">
        <v>70</v>
      </c>
      <c r="W71" s="189" t="s">
        <v>70</v>
      </c>
      <c r="X71" s="188"/>
      <c r="Y71" s="188"/>
      <c r="Z71" s="188"/>
      <c r="AA71" s="188"/>
      <c r="AB71" s="188"/>
      <c r="AC71" s="186"/>
      <c r="AD71" s="155"/>
      <c r="AE71" s="155"/>
      <c r="AF71" s="155"/>
    </row>
    <row r="72" spans="1:32" ht="14.2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55"/>
      <c r="AE72" s="155"/>
      <c r="AF72" s="155"/>
    </row>
    <row r="73" spans="1:32" ht="12.75" customHeight="1">
      <c r="A73" s="575" t="s">
        <v>36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5"/>
      <c r="X73" s="185"/>
      <c r="Y73" s="185"/>
      <c r="Z73" s="185"/>
      <c r="AA73" s="185"/>
      <c r="AB73" s="185"/>
      <c r="AC73" s="185"/>
      <c r="AD73" s="155"/>
      <c r="AE73" s="155"/>
      <c r="AF73" s="155"/>
    </row>
    <row r="74" spans="1:32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4" t="s">
        <v>29</v>
      </c>
      <c r="Y74" s="184" t="s">
        <v>30</v>
      </c>
      <c r="Z74" s="184" t="s">
        <v>31</v>
      </c>
      <c r="AA74" s="183"/>
      <c r="AC74" s="183"/>
      <c r="AD74" s="155"/>
      <c r="AE74" s="155"/>
      <c r="AF74" s="155"/>
    </row>
    <row r="75" spans="1:32" ht="22.5" customHeight="1">
      <c r="A75" s="562" t="s">
        <v>12</v>
      </c>
      <c r="B75" s="500"/>
      <c r="C75" s="500"/>
      <c r="D75" s="500"/>
      <c r="E75" s="500"/>
      <c r="F75" s="500"/>
      <c r="G75" s="500" t="s">
        <v>4</v>
      </c>
      <c r="H75" s="500" t="s">
        <v>23</v>
      </c>
      <c r="I75" s="500"/>
      <c r="J75" s="500"/>
      <c r="K75" s="500"/>
      <c r="L75" s="500"/>
      <c r="M75" s="500"/>
      <c r="N75" s="500" t="s">
        <v>5</v>
      </c>
      <c r="O75" s="500"/>
      <c r="P75" s="500"/>
      <c r="Q75" s="500"/>
      <c r="R75" s="500"/>
      <c r="S75" s="500" t="s">
        <v>6</v>
      </c>
      <c r="T75" s="500"/>
      <c r="U75" s="500"/>
      <c r="V75" s="500"/>
      <c r="W75" s="501"/>
      <c r="X75" s="182"/>
      <c r="Y75" s="182"/>
      <c r="Z75" s="182"/>
      <c r="AA75" s="182"/>
      <c r="AB75" s="182"/>
      <c r="AC75" s="182"/>
      <c r="AD75" s="155"/>
      <c r="AE75" s="155"/>
      <c r="AF75" s="155"/>
    </row>
    <row r="76" spans="1:32" ht="37.5" customHeight="1">
      <c r="A76" s="562"/>
      <c r="B76" s="500"/>
      <c r="C76" s="500"/>
      <c r="D76" s="500"/>
      <c r="E76" s="500"/>
      <c r="F76" s="500"/>
      <c r="G76" s="500"/>
      <c r="H76" s="500" t="s">
        <v>24</v>
      </c>
      <c r="I76" s="500"/>
      <c r="J76" s="500"/>
      <c r="K76" s="500" t="s">
        <v>27</v>
      </c>
      <c r="L76" s="500"/>
      <c r="M76" s="500"/>
      <c r="N76" s="181" t="s">
        <v>10</v>
      </c>
      <c r="O76" s="500" t="s">
        <v>7</v>
      </c>
      <c r="P76" s="500"/>
      <c r="Q76" s="500"/>
      <c r="R76" s="500"/>
      <c r="S76" s="181" t="s">
        <v>25</v>
      </c>
      <c r="T76" s="500" t="s">
        <v>38</v>
      </c>
      <c r="U76" s="500"/>
      <c r="V76" s="500"/>
      <c r="W76" s="501"/>
      <c r="X76" s="179"/>
      <c r="Y76" s="179"/>
      <c r="Z76" s="179"/>
      <c r="AA76" s="179"/>
      <c r="AB76" s="179"/>
      <c r="AD76" s="155"/>
      <c r="AE76" s="155"/>
      <c r="AF76" s="155"/>
    </row>
    <row r="77" spans="1:32" ht="13.5" thickBot="1">
      <c r="A77" s="577">
        <v>1</v>
      </c>
      <c r="B77" s="508"/>
      <c r="C77" s="508"/>
      <c r="D77" s="508"/>
      <c r="E77" s="508"/>
      <c r="F77" s="508"/>
      <c r="G77" s="178">
        <v>2</v>
      </c>
      <c r="H77" s="508">
        <v>3</v>
      </c>
      <c r="I77" s="508"/>
      <c r="J77" s="508"/>
      <c r="K77" s="508">
        <v>4</v>
      </c>
      <c r="L77" s="508"/>
      <c r="M77" s="508"/>
      <c r="N77" s="178">
        <v>5</v>
      </c>
      <c r="O77" s="508">
        <v>6</v>
      </c>
      <c r="P77" s="508"/>
      <c r="Q77" s="508"/>
      <c r="R77" s="508"/>
      <c r="S77" s="178">
        <v>7</v>
      </c>
      <c r="T77" s="508">
        <v>8</v>
      </c>
      <c r="U77" s="508"/>
      <c r="V77" s="508"/>
      <c r="W77" s="576"/>
      <c r="X77" s="166"/>
      <c r="Y77" s="166"/>
      <c r="Z77" s="166"/>
      <c r="AA77" s="166"/>
      <c r="AB77" s="166"/>
      <c r="AD77" s="155"/>
      <c r="AE77" s="155"/>
      <c r="AF77" s="155"/>
    </row>
    <row r="78" spans="1:29" ht="12.75">
      <c r="A78" s="579" t="s">
        <v>40</v>
      </c>
      <c r="B78" s="580"/>
      <c r="C78" s="580"/>
      <c r="D78" s="580"/>
      <c r="E78" s="580"/>
      <c r="F78" s="580"/>
      <c r="G78" s="177"/>
      <c r="H78" s="574"/>
      <c r="I78" s="574"/>
      <c r="J78" s="574"/>
      <c r="K78" s="574"/>
      <c r="L78" s="574"/>
      <c r="M78" s="574"/>
      <c r="N78" s="177"/>
      <c r="O78" s="502"/>
      <c r="P78" s="502"/>
      <c r="Q78" s="502"/>
      <c r="R78" s="502"/>
      <c r="S78" s="177"/>
      <c r="T78" s="502"/>
      <c r="U78" s="502"/>
      <c r="V78" s="502"/>
      <c r="W78" s="503"/>
      <c r="X78" s="166"/>
      <c r="Y78" s="166"/>
      <c r="Z78" s="166"/>
      <c r="AA78" s="166"/>
      <c r="AB78" s="166"/>
      <c r="AC78" s="166"/>
    </row>
    <row r="79" spans="1:32" ht="12.75">
      <c r="A79" s="263"/>
      <c r="B79" s="578" t="s">
        <v>126</v>
      </c>
      <c r="C79" s="578"/>
      <c r="D79" s="264"/>
      <c r="E79" s="264"/>
      <c r="F79" s="265" t="s">
        <v>72</v>
      </c>
      <c r="G79" s="266"/>
      <c r="H79" s="267"/>
      <c r="I79" s="268" t="s">
        <v>28</v>
      </c>
      <c r="J79" s="269"/>
      <c r="K79" s="267"/>
      <c r="L79" s="268" t="s">
        <v>28</v>
      </c>
      <c r="M79" s="269"/>
      <c r="N79" s="270"/>
      <c r="O79" s="504"/>
      <c r="P79" s="504"/>
      <c r="Q79" s="504"/>
      <c r="R79" s="504"/>
      <c r="S79" s="270"/>
      <c r="T79" s="504"/>
      <c r="U79" s="504"/>
      <c r="V79" s="504"/>
      <c r="W79" s="505"/>
      <c r="X79" s="261" t="str">
        <f>IF(A79="","0000",A79)&amp;IF(B79="","0000000000",B79)&amp;IF(D79="","000",D79)&amp;IF(E79="","000000",E79)&amp;IF(F79="","000",F79)</f>
        <v>00000000000000000000000000</v>
      </c>
      <c r="Y79" s="262"/>
      <c r="Z79" s="262"/>
      <c r="AA79" s="262"/>
      <c r="AD79" s="156"/>
      <c r="AE79" s="156"/>
      <c r="AF79" s="155"/>
    </row>
    <row r="80" spans="1:32" ht="12.75" hidden="1">
      <c r="A80" s="559"/>
      <c r="B80" s="560"/>
      <c r="C80" s="560"/>
      <c r="D80" s="560"/>
      <c r="E80" s="176"/>
      <c r="F80" s="176"/>
      <c r="G80" s="175"/>
      <c r="H80" s="173"/>
      <c r="I80" s="174"/>
      <c r="J80" s="171"/>
      <c r="K80" s="173"/>
      <c r="L80" s="174"/>
      <c r="M80" s="171"/>
      <c r="N80" s="170"/>
      <c r="O80" s="506"/>
      <c r="P80" s="506"/>
      <c r="Q80" s="506"/>
      <c r="R80" s="506"/>
      <c r="S80" s="170"/>
      <c r="T80" s="506"/>
      <c r="U80" s="506"/>
      <c r="V80" s="506"/>
      <c r="W80" s="507"/>
      <c r="X80" s="169"/>
      <c r="Y80" s="157"/>
      <c r="Z80" s="157"/>
      <c r="AA80" s="157"/>
      <c r="AD80" s="156"/>
      <c r="AE80" s="156"/>
      <c r="AF80" s="155"/>
    </row>
    <row r="81" spans="1:29" ht="12.75">
      <c r="A81" s="586" t="s">
        <v>39</v>
      </c>
      <c r="B81" s="587"/>
      <c r="C81" s="587"/>
      <c r="D81" s="587"/>
      <c r="E81" s="587"/>
      <c r="F81" s="587"/>
      <c r="G81" s="168"/>
      <c r="H81" s="591"/>
      <c r="I81" s="591"/>
      <c r="J81" s="591"/>
      <c r="K81" s="591"/>
      <c r="L81" s="591"/>
      <c r="M81" s="591"/>
      <c r="N81" s="168"/>
      <c r="O81" s="561"/>
      <c r="P81" s="561"/>
      <c r="Q81" s="561"/>
      <c r="R81" s="561"/>
      <c r="S81" s="168"/>
      <c r="T81" s="561"/>
      <c r="U81" s="561"/>
      <c r="V81" s="561"/>
      <c r="W81" s="588"/>
      <c r="X81" s="167"/>
      <c r="Y81" s="167"/>
      <c r="Z81" s="167"/>
      <c r="AA81" s="167"/>
      <c r="AB81" s="167"/>
      <c r="AC81" s="166"/>
    </row>
    <row r="82" spans="1:32" ht="12.75">
      <c r="A82" s="263"/>
      <c r="B82" s="581" t="s">
        <v>126</v>
      </c>
      <c r="C82" s="581"/>
      <c r="D82" s="264"/>
      <c r="E82" s="264"/>
      <c r="F82" s="265" t="s">
        <v>72</v>
      </c>
      <c r="G82" s="266"/>
      <c r="H82" s="267"/>
      <c r="I82" s="268" t="s">
        <v>28</v>
      </c>
      <c r="J82" s="269"/>
      <c r="K82" s="267"/>
      <c r="L82" s="268" t="s">
        <v>28</v>
      </c>
      <c r="M82" s="269"/>
      <c r="N82" s="270"/>
      <c r="O82" s="504"/>
      <c r="P82" s="504"/>
      <c r="Q82" s="504"/>
      <c r="R82" s="504"/>
      <c r="S82" s="270"/>
      <c r="T82" s="504"/>
      <c r="U82" s="504"/>
      <c r="V82" s="504"/>
      <c r="W82" s="505"/>
      <c r="X82" s="261" t="str">
        <f>IF(A82="","0000",A82)&amp;IF(B82="","0000000000",B82)&amp;IF(D82="","000",D82)&amp;IF(E82="","000000",E82)&amp;IF(F82="","000",F82)</f>
        <v>00000000000000000000000000</v>
      </c>
      <c r="Y82" s="262"/>
      <c r="Z82" s="262"/>
      <c r="AA82" s="262"/>
      <c r="AD82" s="156"/>
      <c r="AE82" s="156"/>
      <c r="AF82" s="155"/>
    </row>
    <row r="83" spans="1:32" ht="12.75" hidden="1">
      <c r="A83" s="559"/>
      <c r="B83" s="560"/>
      <c r="C83" s="560"/>
      <c r="D83" s="560"/>
      <c r="E83" s="176"/>
      <c r="F83" s="176"/>
      <c r="G83" s="175"/>
      <c r="H83" s="173"/>
      <c r="I83" s="174"/>
      <c r="J83" s="171"/>
      <c r="K83" s="173"/>
      <c r="L83" s="172"/>
      <c r="M83" s="171"/>
      <c r="N83" s="170"/>
      <c r="O83" s="506"/>
      <c r="P83" s="506"/>
      <c r="Q83" s="506"/>
      <c r="R83" s="506"/>
      <c r="S83" s="170"/>
      <c r="T83" s="506"/>
      <c r="U83" s="506"/>
      <c r="V83" s="506"/>
      <c r="W83" s="507"/>
      <c r="X83" s="169"/>
      <c r="Y83" s="157"/>
      <c r="Z83" s="157"/>
      <c r="AA83" s="157"/>
      <c r="AD83" s="156"/>
      <c r="AE83" s="156"/>
      <c r="AF83" s="155"/>
    </row>
    <row r="84" spans="1:29" ht="12.75">
      <c r="A84" s="586" t="s">
        <v>41</v>
      </c>
      <c r="B84" s="587"/>
      <c r="C84" s="587"/>
      <c r="D84" s="587"/>
      <c r="E84" s="587"/>
      <c r="F84" s="587"/>
      <c r="G84" s="168"/>
      <c r="H84" s="591"/>
      <c r="I84" s="591"/>
      <c r="J84" s="591"/>
      <c r="K84" s="591"/>
      <c r="L84" s="591"/>
      <c r="M84" s="591"/>
      <c r="N84" s="168"/>
      <c r="O84" s="561"/>
      <c r="P84" s="561"/>
      <c r="Q84" s="561"/>
      <c r="R84" s="561"/>
      <c r="S84" s="168"/>
      <c r="T84" s="561"/>
      <c r="U84" s="561"/>
      <c r="V84" s="561"/>
      <c r="W84" s="588"/>
      <c r="X84" s="167"/>
      <c r="Y84" s="167"/>
      <c r="Z84" s="167"/>
      <c r="AA84" s="167"/>
      <c r="AB84" s="167"/>
      <c r="AC84" s="166"/>
    </row>
    <row r="85" spans="1:32" ht="13.5" thickBot="1">
      <c r="A85" s="253"/>
      <c r="B85" s="582" t="s">
        <v>126</v>
      </c>
      <c r="C85" s="582"/>
      <c r="D85" s="254"/>
      <c r="E85" s="254"/>
      <c r="F85" s="255" t="s">
        <v>72</v>
      </c>
      <c r="G85" s="256"/>
      <c r="H85" s="257"/>
      <c r="I85" s="258" t="s">
        <v>28</v>
      </c>
      <c r="J85" s="259"/>
      <c r="K85" s="257"/>
      <c r="L85" s="258" t="s">
        <v>28</v>
      </c>
      <c r="M85" s="259"/>
      <c r="N85" s="260"/>
      <c r="O85" s="589"/>
      <c r="P85" s="589"/>
      <c r="Q85" s="589"/>
      <c r="R85" s="589"/>
      <c r="S85" s="260"/>
      <c r="T85" s="589"/>
      <c r="U85" s="589"/>
      <c r="V85" s="589"/>
      <c r="W85" s="590"/>
      <c r="X85" s="261" t="str">
        <f>IF(A85="","0000",A85)&amp;IF(B85="","0000000000",B85)&amp;IF(D85="","000",D85)&amp;IF(E85="","000000",E85)&amp;IF(F85="","000",F85)</f>
        <v>00000000000000000000000000</v>
      </c>
      <c r="Y85" s="262"/>
      <c r="Z85" s="262"/>
      <c r="AA85" s="262"/>
      <c r="AD85" s="156"/>
      <c r="AE85" s="156"/>
      <c r="AF85" s="155"/>
    </row>
    <row r="86" spans="1:32" ht="0.75" customHeight="1" thickBot="1">
      <c r="A86" s="583"/>
      <c r="B86" s="584"/>
      <c r="C86" s="584"/>
      <c r="D86" s="585"/>
      <c r="E86" s="165"/>
      <c r="F86" s="164"/>
      <c r="G86" s="163"/>
      <c r="H86" s="162"/>
      <c r="I86" s="161"/>
      <c r="J86" s="160"/>
      <c r="K86" s="162"/>
      <c r="L86" s="161"/>
      <c r="M86" s="160"/>
      <c r="N86" s="159"/>
      <c r="O86" s="592"/>
      <c r="P86" s="592"/>
      <c r="Q86" s="592"/>
      <c r="R86" s="592"/>
      <c r="S86" s="158"/>
      <c r="T86" s="593"/>
      <c r="U86" s="593"/>
      <c r="V86" s="593"/>
      <c r="W86" s="593"/>
      <c r="X86" s="157"/>
      <c r="Y86" s="157"/>
      <c r="Z86" s="157"/>
      <c r="AA86" s="157"/>
      <c r="AD86" s="156"/>
      <c r="AE86" s="156"/>
      <c r="AF86" s="155"/>
    </row>
    <row r="87" spans="1:5" ht="12.75">
      <c r="A87" s="543"/>
      <c r="B87" s="543"/>
      <c r="C87" s="543"/>
      <c r="D87" s="543"/>
      <c r="E87" s="154"/>
    </row>
  </sheetData>
  <sheetProtection/>
  <mergeCells count="265">
    <mergeCell ref="O86:R86"/>
    <mergeCell ref="T86:W86"/>
    <mergeCell ref="T81:W81"/>
    <mergeCell ref="H84:J84"/>
    <mergeCell ref="K84:M84"/>
    <mergeCell ref="O84:R84"/>
    <mergeCell ref="T84:W84"/>
    <mergeCell ref="T85:W85"/>
    <mergeCell ref="O85:R85"/>
    <mergeCell ref="T82:W82"/>
    <mergeCell ref="H81:J81"/>
    <mergeCell ref="K81:M81"/>
    <mergeCell ref="A86:D86"/>
    <mergeCell ref="A83:D83"/>
    <mergeCell ref="A81:F81"/>
    <mergeCell ref="A84:F84"/>
    <mergeCell ref="A75:F76"/>
    <mergeCell ref="G75:G76"/>
    <mergeCell ref="A77:F77"/>
    <mergeCell ref="H77:J77"/>
    <mergeCell ref="B79:C79"/>
    <mergeCell ref="A78:F78"/>
    <mergeCell ref="B82:C82"/>
    <mergeCell ref="B85:C85"/>
    <mergeCell ref="T83:W83"/>
    <mergeCell ref="O83:R83"/>
    <mergeCell ref="O80:R80"/>
    <mergeCell ref="O81:R81"/>
    <mergeCell ref="O82:R82"/>
    <mergeCell ref="E23:F23"/>
    <mergeCell ref="H78:J78"/>
    <mergeCell ref="K78:M78"/>
    <mergeCell ref="A57:F57"/>
    <mergeCell ref="A23:D23"/>
    <mergeCell ref="A21:F21"/>
    <mergeCell ref="H19:J19"/>
    <mergeCell ref="K19:M19"/>
    <mergeCell ref="K63:M63"/>
    <mergeCell ref="K76:M76"/>
    <mergeCell ref="H75:M75"/>
    <mergeCell ref="K64:M64"/>
    <mergeCell ref="A73:W73"/>
    <mergeCell ref="H76:J76"/>
    <mergeCell ref="A71:D71"/>
    <mergeCell ref="E68:F68"/>
    <mergeCell ref="E67:F67"/>
    <mergeCell ref="H60:J60"/>
    <mergeCell ref="H61:J61"/>
    <mergeCell ref="K60:M60"/>
    <mergeCell ref="K61:M61"/>
    <mergeCell ref="A62:D62"/>
    <mergeCell ref="H62:J62"/>
    <mergeCell ref="H65:J65"/>
    <mergeCell ref="K65:M65"/>
    <mergeCell ref="K68:M68"/>
    <mergeCell ref="B69:C69"/>
    <mergeCell ref="E69:F69"/>
    <mergeCell ref="H69:J69"/>
    <mergeCell ref="K69:M69"/>
    <mergeCell ref="A80:D80"/>
    <mergeCell ref="H68:J68"/>
    <mergeCell ref="G12:W12"/>
    <mergeCell ref="K21:M21"/>
    <mergeCell ref="A12:F15"/>
    <mergeCell ref="G14:G15"/>
    <mergeCell ref="B18:C18"/>
    <mergeCell ref="H71:J71"/>
    <mergeCell ref="K71:M71"/>
    <mergeCell ref="B24:C24"/>
    <mergeCell ref="H66:J66"/>
    <mergeCell ref="K66:M66"/>
    <mergeCell ref="H70:J70"/>
    <mergeCell ref="E71:F71"/>
    <mergeCell ref="A67:D67"/>
    <mergeCell ref="B34:C34"/>
    <mergeCell ref="K70:M70"/>
    <mergeCell ref="B68:C68"/>
    <mergeCell ref="B65:C65"/>
    <mergeCell ref="E65:F65"/>
    <mergeCell ref="A87:D87"/>
    <mergeCell ref="G13:M13"/>
    <mergeCell ref="K77:M77"/>
    <mergeCell ref="H63:J63"/>
    <mergeCell ref="K16:M16"/>
    <mergeCell ref="H18:J18"/>
    <mergeCell ref="B58:C58"/>
    <mergeCell ref="A19:D19"/>
    <mergeCell ref="E19:F19"/>
    <mergeCell ref="E59:F59"/>
    <mergeCell ref="H57:J57"/>
    <mergeCell ref="K57:M57"/>
    <mergeCell ref="H64:J64"/>
    <mergeCell ref="K18:M18"/>
    <mergeCell ref="A20:D20"/>
    <mergeCell ref="H20:J20"/>
    <mergeCell ref="H34:J34"/>
    <mergeCell ref="K34:M34"/>
    <mergeCell ref="K58:M58"/>
    <mergeCell ref="A63:D63"/>
    <mergeCell ref="A59:D59"/>
    <mergeCell ref="H59:J59"/>
    <mergeCell ref="K59:M59"/>
    <mergeCell ref="A56:D56"/>
    <mergeCell ref="H58:J58"/>
    <mergeCell ref="A17:F17"/>
    <mergeCell ref="H21:J21"/>
    <mergeCell ref="H56:J56"/>
    <mergeCell ref="K56:M56"/>
    <mergeCell ref="K20:M20"/>
    <mergeCell ref="A7:G7"/>
    <mergeCell ref="A16:F16"/>
    <mergeCell ref="U13:W13"/>
    <mergeCell ref="R14:R15"/>
    <mergeCell ref="H8:W8"/>
    <mergeCell ref="A64:F64"/>
    <mergeCell ref="N14:O14"/>
    <mergeCell ref="P14:Q14"/>
    <mergeCell ref="H14:M14"/>
    <mergeCell ref="H15:J15"/>
    <mergeCell ref="A10:W10"/>
    <mergeCell ref="H16:J16"/>
    <mergeCell ref="A5:G5"/>
    <mergeCell ref="K17:M17"/>
    <mergeCell ref="D6:S6"/>
    <mergeCell ref="V14:W14"/>
    <mergeCell ref="S14:T14"/>
    <mergeCell ref="N13:Q13"/>
    <mergeCell ref="K15:M15"/>
    <mergeCell ref="U14:U15"/>
    <mergeCell ref="H67:J67"/>
    <mergeCell ref="K67:M67"/>
    <mergeCell ref="O79:R79"/>
    <mergeCell ref="S75:W75"/>
    <mergeCell ref="U1:V1"/>
    <mergeCell ref="H5:W5"/>
    <mergeCell ref="H7:W7"/>
    <mergeCell ref="R13:T13"/>
    <mergeCell ref="H17:J17"/>
    <mergeCell ref="A3:W3"/>
    <mergeCell ref="K33:M33"/>
    <mergeCell ref="T76:W76"/>
    <mergeCell ref="O76:R76"/>
    <mergeCell ref="T78:W78"/>
    <mergeCell ref="T79:W79"/>
    <mergeCell ref="T80:W80"/>
    <mergeCell ref="O77:R77"/>
    <mergeCell ref="N75:R75"/>
    <mergeCell ref="O78:R78"/>
    <mergeCell ref="T77:W77"/>
    <mergeCell ref="K36:M36"/>
    <mergeCell ref="K38:M38"/>
    <mergeCell ref="H39:J39"/>
    <mergeCell ref="K39:M39"/>
    <mergeCell ref="A39:D39"/>
    <mergeCell ref="E39:F39"/>
    <mergeCell ref="H27:J27"/>
    <mergeCell ref="K27:M27"/>
    <mergeCell ref="A27:D27"/>
    <mergeCell ref="E27:F27"/>
    <mergeCell ref="B28:C28"/>
    <mergeCell ref="H28:J28"/>
    <mergeCell ref="K28:M28"/>
    <mergeCell ref="B32:C32"/>
    <mergeCell ref="H32:J32"/>
    <mergeCell ref="K32:M32"/>
    <mergeCell ref="K62:M62"/>
    <mergeCell ref="A61:F61"/>
    <mergeCell ref="A60:D60"/>
    <mergeCell ref="E62:F62"/>
    <mergeCell ref="K35:M35"/>
    <mergeCell ref="A35:D35"/>
    <mergeCell ref="E35:F35"/>
    <mergeCell ref="K24:M24"/>
    <mergeCell ref="H25:J25"/>
    <mergeCell ref="K25:M25"/>
    <mergeCell ref="A25:D25"/>
    <mergeCell ref="E25:F25"/>
    <mergeCell ref="B26:C26"/>
    <mergeCell ref="H26:J26"/>
    <mergeCell ref="K26:M26"/>
    <mergeCell ref="H30:J30"/>
    <mergeCell ref="K30:M30"/>
    <mergeCell ref="H31:J31"/>
    <mergeCell ref="K31:M31"/>
    <mergeCell ref="A31:D31"/>
    <mergeCell ref="H29:J29"/>
    <mergeCell ref="K29:M29"/>
    <mergeCell ref="B22:C22"/>
    <mergeCell ref="H22:J22"/>
    <mergeCell ref="K22:M22"/>
    <mergeCell ref="H23:J23"/>
    <mergeCell ref="K23:M23"/>
    <mergeCell ref="E31:F31"/>
    <mergeCell ref="H24:J24"/>
    <mergeCell ref="A29:D29"/>
    <mergeCell ref="E29:F29"/>
    <mergeCell ref="B30:C30"/>
    <mergeCell ref="K42:M42"/>
    <mergeCell ref="H37:J37"/>
    <mergeCell ref="K37:M37"/>
    <mergeCell ref="A37:D37"/>
    <mergeCell ref="E37:F37"/>
    <mergeCell ref="B38:C38"/>
    <mergeCell ref="H38:J38"/>
    <mergeCell ref="A33:D33"/>
    <mergeCell ref="E33:F33"/>
    <mergeCell ref="H35:J35"/>
    <mergeCell ref="E41:F41"/>
    <mergeCell ref="B42:C42"/>
    <mergeCell ref="H42:J42"/>
    <mergeCell ref="B36:C36"/>
    <mergeCell ref="H36:J36"/>
    <mergeCell ref="H33:J33"/>
    <mergeCell ref="H45:J45"/>
    <mergeCell ref="K45:M45"/>
    <mergeCell ref="A45:D45"/>
    <mergeCell ref="E45:F45"/>
    <mergeCell ref="B40:C40"/>
    <mergeCell ref="H40:J40"/>
    <mergeCell ref="K40:M40"/>
    <mergeCell ref="H41:J41"/>
    <mergeCell ref="K41:M41"/>
    <mergeCell ref="A41:D41"/>
    <mergeCell ref="B46:C46"/>
    <mergeCell ref="H46:J46"/>
    <mergeCell ref="K46:M46"/>
    <mergeCell ref="H47:J47"/>
    <mergeCell ref="K47:M47"/>
    <mergeCell ref="A47:D47"/>
    <mergeCell ref="E47:F47"/>
    <mergeCell ref="B48:C48"/>
    <mergeCell ref="H48:J48"/>
    <mergeCell ref="K48:M48"/>
    <mergeCell ref="H43:J43"/>
    <mergeCell ref="K43:M43"/>
    <mergeCell ref="A43:D43"/>
    <mergeCell ref="E43:F43"/>
    <mergeCell ref="B44:C44"/>
    <mergeCell ref="H44:J44"/>
    <mergeCell ref="K44:M44"/>
    <mergeCell ref="H49:J49"/>
    <mergeCell ref="K49:M49"/>
    <mergeCell ref="A49:D49"/>
    <mergeCell ref="E49:F49"/>
    <mergeCell ref="B50:C50"/>
    <mergeCell ref="H50:J50"/>
    <mergeCell ref="K50:M50"/>
    <mergeCell ref="K54:M54"/>
    <mergeCell ref="H51:J51"/>
    <mergeCell ref="K51:M51"/>
    <mergeCell ref="A51:D51"/>
    <mergeCell ref="E51:F51"/>
    <mergeCell ref="B52:C52"/>
    <mergeCell ref="H52:J52"/>
    <mergeCell ref="K52:M52"/>
    <mergeCell ref="H55:J55"/>
    <mergeCell ref="K55:M55"/>
    <mergeCell ref="A55:D55"/>
    <mergeCell ref="E55:F55"/>
    <mergeCell ref="H53:J53"/>
    <mergeCell ref="K53:M53"/>
    <mergeCell ref="A53:D53"/>
    <mergeCell ref="E53:F53"/>
    <mergeCell ref="B54:C54"/>
    <mergeCell ref="H54:J54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49" t="s">
        <v>26</v>
      </c>
      <c r="U1" s="350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52" t="s">
        <v>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57" t="s">
        <v>32</v>
      </c>
      <c r="B5" s="357"/>
      <c r="C5" s="357"/>
      <c r="D5" s="357"/>
      <c r="E5" s="357"/>
      <c r="F5" s="357"/>
      <c r="G5" s="351" t="s">
        <v>81</v>
      </c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57" t="s">
        <v>0</v>
      </c>
      <c r="B7" s="357"/>
      <c r="C7" s="357"/>
      <c r="D7" s="357"/>
      <c r="E7" s="357"/>
      <c r="F7" s="357"/>
      <c r="G7" s="351" t="s">
        <v>82</v>
      </c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64" t="s">
        <v>1</v>
      </c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53" t="s">
        <v>19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23"/>
      <c r="X10" s="26"/>
      <c r="Y10" s="51" t="s">
        <v>146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58" t="s">
        <v>12</v>
      </c>
      <c r="B12" s="359"/>
      <c r="C12" s="359"/>
      <c r="D12" s="359"/>
      <c r="E12" s="359"/>
      <c r="F12" s="371" t="s">
        <v>2</v>
      </c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27"/>
      <c r="X12" s="37"/>
      <c r="Y12" s="37"/>
      <c r="Z12" s="37"/>
      <c r="AA12" s="53"/>
      <c r="AB12" s="27"/>
    </row>
    <row r="13" spans="1:28" s="29" customFormat="1" ht="22.5" customHeight="1">
      <c r="A13" s="358"/>
      <c r="B13" s="359"/>
      <c r="C13" s="359"/>
      <c r="D13" s="359"/>
      <c r="E13" s="359"/>
      <c r="F13" s="365" t="s">
        <v>8</v>
      </c>
      <c r="G13" s="365"/>
      <c r="H13" s="365"/>
      <c r="I13" s="365"/>
      <c r="J13" s="365"/>
      <c r="K13" s="365"/>
      <c r="L13" s="365"/>
      <c r="M13" s="371" t="s">
        <v>33</v>
      </c>
      <c r="N13" s="372"/>
      <c r="O13" s="372"/>
      <c r="P13" s="373"/>
      <c r="Q13" s="365" t="s">
        <v>9</v>
      </c>
      <c r="R13" s="366"/>
      <c r="S13" s="367"/>
      <c r="T13" s="361" t="s">
        <v>37</v>
      </c>
      <c r="U13" s="362"/>
      <c r="V13" s="363"/>
      <c r="W13" s="27"/>
      <c r="X13" s="37"/>
      <c r="Y13" s="37"/>
      <c r="Z13" s="37"/>
      <c r="AA13" s="37"/>
      <c r="AB13" s="27"/>
    </row>
    <row r="14" spans="1:28" s="29" customFormat="1" ht="15" customHeight="1">
      <c r="A14" s="358"/>
      <c r="B14" s="359"/>
      <c r="C14" s="359"/>
      <c r="D14" s="359"/>
      <c r="E14" s="359"/>
      <c r="F14" s="365" t="s">
        <v>3</v>
      </c>
      <c r="G14" s="365" t="s">
        <v>20</v>
      </c>
      <c r="H14" s="365"/>
      <c r="I14" s="365"/>
      <c r="J14" s="365"/>
      <c r="K14" s="365"/>
      <c r="L14" s="365"/>
      <c r="M14" s="371" t="s">
        <v>34</v>
      </c>
      <c r="N14" s="373"/>
      <c r="O14" s="371" t="s">
        <v>35</v>
      </c>
      <c r="P14" s="373"/>
      <c r="Q14" s="365" t="s">
        <v>3</v>
      </c>
      <c r="R14" s="365" t="s">
        <v>20</v>
      </c>
      <c r="S14" s="371"/>
      <c r="T14" s="365" t="s">
        <v>3</v>
      </c>
      <c r="U14" s="365" t="s">
        <v>20</v>
      </c>
      <c r="V14" s="371"/>
      <c r="W14" s="27"/>
      <c r="X14" s="27"/>
      <c r="Y14" s="27"/>
      <c r="Z14" s="27"/>
      <c r="AA14" s="27"/>
      <c r="AB14" s="27"/>
    </row>
    <row r="15" spans="1:28" s="29" customFormat="1" ht="33.75">
      <c r="A15" s="358"/>
      <c r="B15" s="359"/>
      <c r="C15" s="359"/>
      <c r="D15" s="359"/>
      <c r="E15" s="359"/>
      <c r="F15" s="365"/>
      <c r="G15" s="359" t="s">
        <v>21</v>
      </c>
      <c r="H15" s="359"/>
      <c r="I15" s="359"/>
      <c r="J15" s="359" t="s">
        <v>22</v>
      </c>
      <c r="K15" s="359"/>
      <c r="L15" s="359"/>
      <c r="M15" s="22" t="s">
        <v>3</v>
      </c>
      <c r="N15" s="22" t="s">
        <v>67</v>
      </c>
      <c r="O15" s="22" t="s">
        <v>3</v>
      </c>
      <c r="P15" s="22" t="s">
        <v>67</v>
      </c>
      <c r="Q15" s="365"/>
      <c r="R15" s="22" t="s">
        <v>21</v>
      </c>
      <c r="S15" s="21" t="s">
        <v>22</v>
      </c>
      <c r="T15" s="365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56">
        <v>1</v>
      </c>
      <c r="B16" s="360"/>
      <c r="C16" s="360"/>
      <c r="D16" s="360"/>
      <c r="E16" s="360"/>
      <c r="F16" s="13">
        <v>2</v>
      </c>
      <c r="G16" s="354">
        <v>3</v>
      </c>
      <c r="H16" s="355"/>
      <c r="I16" s="356"/>
      <c r="J16" s="354">
        <v>4</v>
      </c>
      <c r="K16" s="355"/>
      <c r="L16" s="356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2.75">
      <c r="A17" s="598" t="s">
        <v>84</v>
      </c>
      <c r="B17" s="599"/>
      <c r="C17" s="599"/>
      <c r="D17" s="600"/>
      <c r="E17" s="320" t="s">
        <v>90</v>
      </c>
      <c r="F17" s="319">
        <v>0</v>
      </c>
      <c r="G17" s="601">
        <v>0</v>
      </c>
      <c r="H17" s="601"/>
      <c r="I17" s="601"/>
      <c r="J17" s="601">
        <v>0</v>
      </c>
      <c r="K17" s="601"/>
      <c r="L17" s="601"/>
      <c r="M17" s="299">
        <v>8957165.43</v>
      </c>
      <c r="N17" s="299">
        <v>8957165.43</v>
      </c>
      <c r="O17" s="299">
        <v>8957165.43</v>
      </c>
      <c r="P17" s="299">
        <v>1175264.16</v>
      </c>
      <c r="Q17" s="300">
        <v>0</v>
      </c>
      <c r="R17" s="299">
        <v>0</v>
      </c>
      <c r="S17" s="318">
        <v>0</v>
      </c>
      <c r="T17" s="299"/>
      <c r="U17" s="299"/>
      <c r="V17" s="317"/>
      <c r="W17" s="26" t="s">
        <v>150</v>
      </c>
      <c r="X17" s="26"/>
      <c r="Y17" s="26"/>
      <c r="Z17" s="26"/>
      <c r="AA17" s="26"/>
      <c r="AB17" s="16"/>
      <c r="AC17" s="30"/>
      <c r="AD17" s="31"/>
      <c r="AE17" s="32"/>
    </row>
    <row r="18" spans="1:31" ht="13.5" thickBot="1">
      <c r="A18" s="602" t="s">
        <v>42</v>
      </c>
      <c r="B18" s="603"/>
      <c r="C18" s="603"/>
      <c r="D18" s="604"/>
      <c r="E18" s="316" t="s">
        <v>90</v>
      </c>
      <c r="F18" s="314">
        <v>0</v>
      </c>
      <c r="G18" s="605">
        <v>0</v>
      </c>
      <c r="H18" s="606"/>
      <c r="I18" s="607"/>
      <c r="J18" s="605">
        <v>0</v>
      </c>
      <c r="K18" s="606"/>
      <c r="L18" s="607"/>
      <c r="M18" s="314">
        <v>8957165.43</v>
      </c>
      <c r="N18" s="314">
        <v>8957165.43</v>
      </c>
      <c r="O18" s="314">
        <v>8957165.43</v>
      </c>
      <c r="P18" s="314">
        <v>1175264.16</v>
      </c>
      <c r="Q18" s="314">
        <v>0</v>
      </c>
      <c r="R18" s="314">
        <v>0</v>
      </c>
      <c r="S18" s="315">
        <v>0</v>
      </c>
      <c r="T18" s="314"/>
      <c r="U18" s="314"/>
      <c r="V18" s="313"/>
      <c r="W18" s="312" t="s">
        <v>151</v>
      </c>
      <c r="X18" s="312"/>
      <c r="Y18" s="312"/>
      <c r="Z18" s="312"/>
      <c r="AA18" s="312"/>
      <c r="AB18" s="16"/>
      <c r="AC18" s="30"/>
      <c r="AD18" s="31"/>
      <c r="AE18" s="32"/>
    </row>
    <row r="19" spans="1:31" ht="12.75">
      <c r="A19" s="598" t="s">
        <v>91</v>
      </c>
      <c r="B19" s="599"/>
      <c r="C19" s="599"/>
      <c r="D19" s="600"/>
      <c r="E19" s="320" t="s">
        <v>93</v>
      </c>
      <c r="F19" s="319">
        <v>0</v>
      </c>
      <c r="G19" s="601">
        <v>0</v>
      </c>
      <c r="H19" s="601"/>
      <c r="I19" s="601"/>
      <c r="J19" s="601">
        <v>0</v>
      </c>
      <c r="K19" s="601"/>
      <c r="L19" s="601"/>
      <c r="M19" s="299">
        <v>102295.88</v>
      </c>
      <c r="N19" s="299">
        <v>102295.88</v>
      </c>
      <c r="O19" s="299">
        <v>102295.88</v>
      </c>
      <c r="P19" s="299">
        <v>0</v>
      </c>
      <c r="Q19" s="300">
        <v>0</v>
      </c>
      <c r="R19" s="299">
        <v>0</v>
      </c>
      <c r="S19" s="318">
        <v>0</v>
      </c>
      <c r="T19" s="299"/>
      <c r="U19" s="299"/>
      <c r="V19" s="317"/>
      <c r="W19" s="26" t="s">
        <v>152</v>
      </c>
      <c r="X19" s="26"/>
      <c r="Y19" s="26"/>
      <c r="Z19" s="26"/>
      <c r="AA19" s="26"/>
      <c r="AB19" s="16"/>
      <c r="AC19" s="30"/>
      <c r="AD19" s="31"/>
      <c r="AE19" s="32"/>
    </row>
    <row r="20" spans="1:31" ht="13.5" thickBot="1">
      <c r="A20" s="602" t="s">
        <v>42</v>
      </c>
      <c r="B20" s="603"/>
      <c r="C20" s="603"/>
      <c r="D20" s="604"/>
      <c r="E20" s="316" t="s">
        <v>93</v>
      </c>
      <c r="F20" s="314">
        <v>0</v>
      </c>
      <c r="G20" s="605">
        <v>0</v>
      </c>
      <c r="H20" s="606"/>
      <c r="I20" s="607"/>
      <c r="J20" s="605">
        <v>0</v>
      </c>
      <c r="K20" s="606"/>
      <c r="L20" s="607"/>
      <c r="M20" s="314">
        <v>102295.88</v>
      </c>
      <c r="N20" s="314">
        <v>102295.88</v>
      </c>
      <c r="O20" s="314">
        <v>102295.88</v>
      </c>
      <c r="P20" s="314">
        <v>0</v>
      </c>
      <c r="Q20" s="314">
        <v>0</v>
      </c>
      <c r="R20" s="314">
        <v>0</v>
      </c>
      <c r="S20" s="315">
        <v>0</v>
      </c>
      <c r="T20" s="314"/>
      <c r="U20" s="314"/>
      <c r="V20" s="313"/>
      <c r="W20" s="312" t="s">
        <v>153</v>
      </c>
      <c r="X20" s="312"/>
      <c r="Y20" s="312"/>
      <c r="Z20" s="312"/>
      <c r="AA20" s="312"/>
      <c r="AB20" s="16"/>
      <c r="AC20" s="30"/>
      <c r="AD20" s="31"/>
      <c r="AE20" s="32"/>
    </row>
    <row r="21" spans="1:31" ht="12.75">
      <c r="A21" s="598" t="s">
        <v>91</v>
      </c>
      <c r="B21" s="599"/>
      <c r="C21" s="599"/>
      <c r="D21" s="600"/>
      <c r="E21" s="320" t="s">
        <v>95</v>
      </c>
      <c r="F21" s="319">
        <v>0</v>
      </c>
      <c r="G21" s="601">
        <v>0</v>
      </c>
      <c r="H21" s="601"/>
      <c r="I21" s="601"/>
      <c r="J21" s="601">
        <v>0</v>
      </c>
      <c r="K21" s="601"/>
      <c r="L21" s="601"/>
      <c r="M21" s="299">
        <v>1137286.65</v>
      </c>
      <c r="N21" s="299">
        <v>1137286.65</v>
      </c>
      <c r="O21" s="299">
        <v>1137286.65</v>
      </c>
      <c r="P21" s="299">
        <v>0</v>
      </c>
      <c r="Q21" s="300">
        <v>0</v>
      </c>
      <c r="R21" s="299">
        <v>0</v>
      </c>
      <c r="S21" s="318">
        <v>0</v>
      </c>
      <c r="T21" s="299"/>
      <c r="U21" s="299"/>
      <c r="V21" s="317"/>
      <c r="W21" s="26" t="s">
        <v>154</v>
      </c>
      <c r="X21" s="26"/>
      <c r="Y21" s="26"/>
      <c r="Z21" s="26"/>
      <c r="AA21" s="26"/>
      <c r="AB21" s="16"/>
      <c r="AC21" s="30"/>
      <c r="AD21" s="31"/>
      <c r="AE21" s="32"/>
    </row>
    <row r="22" spans="1:31" ht="13.5" thickBot="1">
      <c r="A22" s="602" t="s">
        <v>42</v>
      </c>
      <c r="B22" s="603"/>
      <c r="C22" s="603"/>
      <c r="D22" s="604"/>
      <c r="E22" s="316" t="s">
        <v>95</v>
      </c>
      <c r="F22" s="314">
        <v>0</v>
      </c>
      <c r="G22" s="605">
        <v>0</v>
      </c>
      <c r="H22" s="606"/>
      <c r="I22" s="607"/>
      <c r="J22" s="605">
        <v>0</v>
      </c>
      <c r="K22" s="606"/>
      <c r="L22" s="607"/>
      <c r="M22" s="314">
        <v>1137286.65</v>
      </c>
      <c r="N22" s="314">
        <v>1137286.65</v>
      </c>
      <c r="O22" s="314">
        <v>1137286.65</v>
      </c>
      <c r="P22" s="314">
        <v>0</v>
      </c>
      <c r="Q22" s="314">
        <v>0</v>
      </c>
      <c r="R22" s="314">
        <v>0</v>
      </c>
      <c r="S22" s="315">
        <v>0</v>
      </c>
      <c r="T22" s="314"/>
      <c r="U22" s="314"/>
      <c r="V22" s="313"/>
      <c r="W22" s="312" t="s">
        <v>155</v>
      </c>
      <c r="X22" s="312"/>
      <c r="Y22" s="312"/>
      <c r="Z22" s="312"/>
      <c r="AA22" s="312"/>
      <c r="AB22" s="16"/>
      <c r="AC22" s="30"/>
      <c r="AD22" s="31"/>
      <c r="AE22" s="32"/>
    </row>
    <row r="23" spans="1:31" ht="12.75">
      <c r="A23" s="598" t="s">
        <v>91</v>
      </c>
      <c r="B23" s="599"/>
      <c r="C23" s="599"/>
      <c r="D23" s="600"/>
      <c r="E23" s="320" t="s">
        <v>97</v>
      </c>
      <c r="F23" s="319">
        <v>0</v>
      </c>
      <c r="G23" s="601">
        <v>0</v>
      </c>
      <c r="H23" s="601"/>
      <c r="I23" s="601"/>
      <c r="J23" s="601">
        <v>0</v>
      </c>
      <c r="K23" s="601"/>
      <c r="L23" s="601"/>
      <c r="M23" s="299">
        <v>310360.98</v>
      </c>
      <c r="N23" s="299">
        <v>310360.98</v>
      </c>
      <c r="O23" s="299">
        <v>310360.98</v>
      </c>
      <c r="P23" s="299">
        <v>0</v>
      </c>
      <c r="Q23" s="300">
        <v>0</v>
      </c>
      <c r="R23" s="299">
        <v>0</v>
      </c>
      <c r="S23" s="318">
        <v>0</v>
      </c>
      <c r="T23" s="299"/>
      <c r="U23" s="299"/>
      <c r="V23" s="317"/>
      <c r="W23" s="26" t="s">
        <v>156</v>
      </c>
      <c r="X23" s="26"/>
      <c r="Y23" s="26"/>
      <c r="Z23" s="26"/>
      <c r="AA23" s="26"/>
      <c r="AB23" s="16"/>
      <c r="AC23" s="30"/>
      <c r="AD23" s="31"/>
      <c r="AE23" s="32"/>
    </row>
    <row r="24" spans="1:31" ht="13.5" thickBot="1">
      <c r="A24" s="602" t="s">
        <v>42</v>
      </c>
      <c r="B24" s="603"/>
      <c r="C24" s="603"/>
      <c r="D24" s="604"/>
      <c r="E24" s="316" t="s">
        <v>97</v>
      </c>
      <c r="F24" s="314">
        <v>0</v>
      </c>
      <c r="G24" s="605">
        <v>0</v>
      </c>
      <c r="H24" s="606"/>
      <c r="I24" s="607"/>
      <c r="J24" s="605">
        <v>0</v>
      </c>
      <c r="K24" s="606"/>
      <c r="L24" s="607"/>
      <c r="M24" s="314">
        <v>310360.98</v>
      </c>
      <c r="N24" s="314">
        <v>310360.98</v>
      </c>
      <c r="O24" s="314">
        <v>310360.98</v>
      </c>
      <c r="P24" s="314">
        <v>0</v>
      </c>
      <c r="Q24" s="314">
        <v>0</v>
      </c>
      <c r="R24" s="314">
        <v>0</v>
      </c>
      <c r="S24" s="315">
        <v>0</v>
      </c>
      <c r="T24" s="314"/>
      <c r="U24" s="314"/>
      <c r="V24" s="313"/>
      <c r="W24" s="312" t="s">
        <v>157</v>
      </c>
      <c r="X24" s="312"/>
      <c r="Y24" s="312"/>
      <c r="Z24" s="312"/>
      <c r="AA24" s="312"/>
      <c r="AB24" s="16"/>
      <c r="AC24" s="30"/>
      <c r="AD24" s="31"/>
      <c r="AE24" s="32"/>
    </row>
    <row r="25" spans="1:31" ht="12.75">
      <c r="A25" s="598" t="s">
        <v>91</v>
      </c>
      <c r="B25" s="599"/>
      <c r="C25" s="599"/>
      <c r="D25" s="600"/>
      <c r="E25" s="320" t="s">
        <v>99</v>
      </c>
      <c r="F25" s="319">
        <v>0</v>
      </c>
      <c r="G25" s="601">
        <v>0</v>
      </c>
      <c r="H25" s="601"/>
      <c r="I25" s="601"/>
      <c r="J25" s="601">
        <v>0</v>
      </c>
      <c r="K25" s="601"/>
      <c r="L25" s="601"/>
      <c r="M25" s="299">
        <v>646166.96</v>
      </c>
      <c r="N25" s="299">
        <v>646166.96</v>
      </c>
      <c r="O25" s="299">
        <v>646166.96</v>
      </c>
      <c r="P25" s="299">
        <v>0</v>
      </c>
      <c r="Q25" s="300">
        <v>0</v>
      </c>
      <c r="R25" s="299">
        <v>0</v>
      </c>
      <c r="S25" s="318">
        <v>0</v>
      </c>
      <c r="T25" s="299"/>
      <c r="U25" s="299"/>
      <c r="V25" s="317"/>
      <c r="W25" s="26" t="s">
        <v>158</v>
      </c>
      <c r="X25" s="26"/>
      <c r="Y25" s="26"/>
      <c r="Z25" s="26"/>
      <c r="AA25" s="26"/>
      <c r="AB25" s="16"/>
      <c r="AC25" s="30"/>
      <c r="AD25" s="31"/>
      <c r="AE25" s="32"/>
    </row>
    <row r="26" spans="1:31" ht="13.5" thickBot="1">
      <c r="A26" s="602" t="s">
        <v>42</v>
      </c>
      <c r="B26" s="603"/>
      <c r="C26" s="603"/>
      <c r="D26" s="604"/>
      <c r="E26" s="316" t="s">
        <v>99</v>
      </c>
      <c r="F26" s="314">
        <v>0</v>
      </c>
      <c r="G26" s="605">
        <v>0</v>
      </c>
      <c r="H26" s="606"/>
      <c r="I26" s="607"/>
      <c r="J26" s="605">
        <v>0</v>
      </c>
      <c r="K26" s="606"/>
      <c r="L26" s="607"/>
      <c r="M26" s="314">
        <v>646166.96</v>
      </c>
      <c r="N26" s="314">
        <v>646166.96</v>
      </c>
      <c r="O26" s="314">
        <v>646166.96</v>
      </c>
      <c r="P26" s="314">
        <v>0</v>
      </c>
      <c r="Q26" s="314">
        <v>0</v>
      </c>
      <c r="R26" s="314">
        <v>0</v>
      </c>
      <c r="S26" s="315">
        <v>0</v>
      </c>
      <c r="T26" s="314"/>
      <c r="U26" s="314"/>
      <c r="V26" s="313"/>
      <c r="W26" s="312" t="s">
        <v>159</v>
      </c>
      <c r="X26" s="312"/>
      <c r="Y26" s="312"/>
      <c r="Z26" s="312"/>
      <c r="AA26" s="312"/>
      <c r="AB26" s="16"/>
      <c r="AC26" s="30"/>
      <c r="AD26" s="31"/>
      <c r="AE26" s="32"/>
    </row>
    <row r="27" spans="1:31" ht="12.75">
      <c r="A27" s="598" t="s">
        <v>91</v>
      </c>
      <c r="B27" s="599"/>
      <c r="C27" s="599"/>
      <c r="D27" s="600"/>
      <c r="E27" s="320" t="s">
        <v>101</v>
      </c>
      <c r="F27" s="319">
        <v>0</v>
      </c>
      <c r="G27" s="601">
        <v>0</v>
      </c>
      <c r="H27" s="601"/>
      <c r="I27" s="601"/>
      <c r="J27" s="601">
        <v>0</v>
      </c>
      <c r="K27" s="601"/>
      <c r="L27" s="601"/>
      <c r="M27" s="299">
        <v>360579.56</v>
      </c>
      <c r="N27" s="299">
        <v>360579.56</v>
      </c>
      <c r="O27" s="299">
        <v>360579.56</v>
      </c>
      <c r="P27" s="299">
        <v>0</v>
      </c>
      <c r="Q27" s="300">
        <v>0</v>
      </c>
      <c r="R27" s="299">
        <v>0</v>
      </c>
      <c r="S27" s="318">
        <v>0</v>
      </c>
      <c r="T27" s="299"/>
      <c r="U27" s="299"/>
      <c r="V27" s="317"/>
      <c r="W27" s="26" t="s">
        <v>160</v>
      </c>
      <c r="X27" s="26"/>
      <c r="Y27" s="26"/>
      <c r="Z27" s="26"/>
      <c r="AA27" s="26"/>
      <c r="AB27" s="16"/>
      <c r="AC27" s="30"/>
      <c r="AD27" s="31"/>
      <c r="AE27" s="32"/>
    </row>
    <row r="28" spans="1:31" ht="13.5" thickBot="1">
      <c r="A28" s="602" t="s">
        <v>42</v>
      </c>
      <c r="B28" s="603"/>
      <c r="C28" s="603"/>
      <c r="D28" s="604"/>
      <c r="E28" s="316" t="s">
        <v>101</v>
      </c>
      <c r="F28" s="314">
        <v>0</v>
      </c>
      <c r="G28" s="605">
        <v>0</v>
      </c>
      <c r="H28" s="606"/>
      <c r="I28" s="607"/>
      <c r="J28" s="605">
        <v>0</v>
      </c>
      <c r="K28" s="606"/>
      <c r="L28" s="607"/>
      <c r="M28" s="314">
        <v>360579.56</v>
      </c>
      <c r="N28" s="314">
        <v>360579.56</v>
      </c>
      <c r="O28" s="314">
        <v>360579.56</v>
      </c>
      <c r="P28" s="314">
        <v>0</v>
      </c>
      <c r="Q28" s="314">
        <v>0</v>
      </c>
      <c r="R28" s="314">
        <v>0</v>
      </c>
      <c r="S28" s="315">
        <v>0</v>
      </c>
      <c r="T28" s="314"/>
      <c r="U28" s="314"/>
      <c r="V28" s="313"/>
      <c r="W28" s="312" t="s">
        <v>161</v>
      </c>
      <c r="X28" s="312"/>
      <c r="Y28" s="312"/>
      <c r="Z28" s="312"/>
      <c r="AA28" s="312"/>
      <c r="AB28" s="16"/>
      <c r="AC28" s="30"/>
      <c r="AD28" s="31"/>
      <c r="AE28" s="32"/>
    </row>
    <row r="29" spans="1:31" ht="12.75">
      <c r="A29" s="598" t="s">
        <v>91</v>
      </c>
      <c r="B29" s="599"/>
      <c r="C29" s="599"/>
      <c r="D29" s="600"/>
      <c r="E29" s="320" t="s">
        <v>103</v>
      </c>
      <c r="F29" s="319">
        <v>0</v>
      </c>
      <c r="G29" s="601">
        <v>0</v>
      </c>
      <c r="H29" s="601"/>
      <c r="I29" s="601"/>
      <c r="J29" s="601">
        <v>0</v>
      </c>
      <c r="K29" s="601"/>
      <c r="L29" s="601"/>
      <c r="M29" s="299">
        <v>200032.97</v>
      </c>
      <c r="N29" s="299">
        <v>200032.97</v>
      </c>
      <c r="O29" s="299">
        <v>200032.97</v>
      </c>
      <c r="P29" s="299">
        <v>0</v>
      </c>
      <c r="Q29" s="300">
        <v>0</v>
      </c>
      <c r="R29" s="299">
        <v>0</v>
      </c>
      <c r="S29" s="318">
        <v>0</v>
      </c>
      <c r="T29" s="299"/>
      <c r="U29" s="299"/>
      <c r="V29" s="317"/>
      <c r="W29" s="26" t="s">
        <v>162</v>
      </c>
      <c r="X29" s="26"/>
      <c r="Y29" s="26"/>
      <c r="Z29" s="26"/>
      <c r="AA29" s="26"/>
      <c r="AB29" s="16"/>
      <c r="AC29" s="30"/>
      <c r="AD29" s="31"/>
      <c r="AE29" s="32"/>
    </row>
    <row r="30" spans="1:31" ht="13.5" thickBot="1">
      <c r="A30" s="602" t="s">
        <v>42</v>
      </c>
      <c r="B30" s="603"/>
      <c r="C30" s="603"/>
      <c r="D30" s="604"/>
      <c r="E30" s="316" t="s">
        <v>103</v>
      </c>
      <c r="F30" s="314">
        <v>0</v>
      </c>
      <c r="G30" s="605">
        <v>0</v>
      </c>
      <c r="H30" s="606"/>
      <c r="I30" s="607"/>
      <c r="J30" s="605">
        <v>0</v>
      </c>
      <c r="K30" s="606"/>
      <c r="L30" s="607"/>
      <c r="M30" s="314">
        <v>200032.97</v>
      </c>
      <c r="N30" s="314">
        <v>200032.97</v>
      </c>
      <c r="O30" s="314">
        <v>200032.97</v>
      </c>
      <c r="P30" s="314">
        <v>0</v>
      </c>
      <c r="Q30" s="314">
        <v>0</v>
      </c>
      <c r="R30" s="314">
        <v>0</v>
      </c>
      <c r="S30" s="315">
        <v>0</v>
      </c>
      <c r="T30" s="314"/>
      <c r="U30" s="314"/>
      <c r="V30" s="313"/>
      <c r="W30" s="312" t="s">
        <v>163</v>
      </c>
      <c r="X30" s="312"/>
      <c r="Y30" s="312"/>
      <c r="Z30" s="312"/>
      <c r="AA30" s="312"/>
      <c r="AB30" s="16"/>
      <c r="AC30" s="30"/>
      <c r="AD30" s="31"/>
      <c r="AE30" s="32"/>
    </row>
    <row r="31" spans="1:31" ht="12.75">
      <c r="A31" s="598" t="s">
        <v>84</v>
      </c>
      <c r="B31" s="599"/>
      <c r="C31" s="599"/>
      <c r="D31" s="600"/>
      <c r="E31" s="320" t="s">
        <v>105</v>
      </c>
      <c r="F31" s="319">
        <v>0</v>
      </c>
      <c r="G31" s="601">
        <v>0</v>
      </c>
      <c r="H31" s="601"/>
      <c r="I31" s="601"/>
      <c r="J31" s="601">
        <v>0</v>
      </c>
      <c r="K31" s="601"/>
      <c r="L31" s="601"/>
      <c r="M31" s="299">
        <v>10506.29</v>
      </c>
      <c r="N31" s="299">
        <v>10506.29</v>
      </c>
      <c r="O31" s="299">
        <v>10506.29</v>
      </c>
      <c r="P31" s="299">
        <v>1365</v>
      </c>
      <c r="Q31" s="300">
        <v>0</v>
      </c>
      <c r="R31" s="299">
        <v>0</v>
      </c>
      <c r="S31" s="318">
        <v>0</v>
      </c>
      <c r="T31" s="299"/>
      <c r="U31" s="299"/>
      <c r="V31" s="317"/>
      <c r="W31" s="26" t="s">
        <v>164</v>
      </c>
      <c r="X31" s="26"/>
      <c r="Y31" s="26"/>
      <c r="Z31" s="26"/>
      <c r="AA31" s="26"/>
      <c r="AB31" s="16"/>
      <c r="AC31" s="30"/>
      <c r="AD31" s="31"/>
      <c r="AE31" s="32"/>
    </row>
    <row r="32" spans="1:31" ht="12.75">
      <c r="A32" s="602" t="s">
        <v>42</v>
      </c>
      <c r="B32" s="603"/>
      <c r="C32" s="603"/>
      <c r="D32" s="604"/>
      <c r="E32" s="316" t="s">
        <v>105</v>
      </c>
      <c r="F32" s="314">
        <v>0</v>
      </c>
      <c r="G32" s="605">
        <v>0</v>
      </c>
      <c r="H32" s="606"/>
      <c r="I32" s="607"/>
      <c r="J32" s="605">
        <v>0</v>
      </c>
      <c r="K32" s="606"/>
      <c r="L32" s="607"/>
      <c r="M32" s="314">
        <v>10506.29</v>
      </c>
      <c r="N32" s="314">
        <v>10506.29</v>
      </c>
      <c r="O32" s="314">
        <v>10506.29</v>
      </c>
      <c r="P32" s="314">
        <v>1365</v>
      </c>
      <c r="Q32" s="314">
        <v>0</v>
      </c>
      <c r="R32" s="314">
        <v>0</v>
      </c>
      <c r="S32" s="315">
        <v>0</v>
      </c>
      <c r="T32" s="314"/>
      <c r="U32" s="314"/>
      <c r="V32" s="313"/>
      <c r="W32" s="312" t="s">
        <v>165</v>
      </c>
      <c r="X32" s="312"/>
      <c r="Y32" s="312"/>
      <c r="Z32" s="312"/>
      <c r="AA32" s="312"/>
      <c r="AB32" s="16"/>
      <c r="AC32" s="30"/>
      <c r="AD32" s="31"/>
      <c r="AE32" s="32"/>
    </row>
    <row r="33" spans="1:31" ht="30.75" thickBot="1">
      <c r="A33" s="594" t="s">
        <v>167</v>
      </c>
      <c r="B33" s="595"/>
      <c r="C33" s="595"/>
      <c r="D33" s="596"/>
      <c r="E33" s="311" t="s">
        <v>168</v>
      </c>
      <c r="F33" s="309">
        <v>0</v>
      </c>
      <c r="G33" s="597">
        <v>0</v>
      </c>
      <c r="H33" s="597"/>
      <c r="I33" s="597"/>
      <c r="J33" s="597">
        <v>0</v>
      </c>
      <c r="K33" s="597"/>
      <c r="L33" s="597"/>
      <c r="M33" s="309">
        <v>11724394.72</v>
      </c>
      <c r="N33" s="309">
        <v>11724394.72</v>
      </c>
      <c r="O33" s="309">
        <v>11724394.72</v>
      </c>
      <c r="P33" s="309">
        <v>1176629.16</v>
      </c>
      <c r="Q33" s="309">
        <v>0</v>
      </c>
      <c r="R33" s="309">
        <v>0</v>
      </c>
      <c r="S33" s="310">
        <v>0</v>
      </c>
      <c r="T33" s="309"/>
      <c r="U33" s="309"/>
      <c r="V33" s="308"/>
      <c r="W33" s="307" t="s">
        <v>166</v>
      </c>
      <c r="X33" s="42"/>
      <c r="Y33" s="42"/>
      <c r="Z33" s="42"/>
      <c r="AA33" s="42"/>
      <c r="AB33" s="16"/>
      <c r="AC33" s="30"/>
      <c r="AD33" s="31"/>
      <c r="AE33" s="32"/>
    </row>
    <row r="34" spans="1:31" ht="12.75">
      <c r="A34" s="598" t="s">
        <v>84</v>
      </c>
      <c r="B34" s="599"/>
      <c r="C34" s="599"/>
      <c r="D34" s="600"/>
      <c r="E34" s="320" t="s">
        <v>107</v>
      </c>
      <c r="F34" s="319">
        <v>0</v>
      </c>
      <c r="G34" s="601">
        <v>0</v>
      </c>
      <c r="H34" s="601"/>
      <c r="I34" s="601"/>
      <c r="J34" s="601">
        <v>0</v>
      </c>
      <c r="K34" s="601"/>
      <c r="L34" s="601"/>
      <c r="M34" s="299">
        <v>1130151</v>
      </c>
      <c r="N34" s="299">
        <v>0</v>
      </c>
      <c r="O34" s="299">
        <v>1130151</v>
      </c>
      <c r="P34" s="299">
        <v>0</v>
      </c>
      <c r="Q34" s="300">
        <v>0</v>
      </c>
      <c r="R34" s="299">
        <v>0</v>
      </c>
      <c r="S34" s="318">
        <v>0</v>
      </c>
      <c r="T34" s="299"/>
      <c r="U34" s="299"/>
      <c r="V34" s="317"/>
      <c r="W34" s="26" t="s">
        <v>169</v>
      </c>
      <c r="X34" s="26"/>
      <c r="Y34" s="26"/>
      <c r="Z34" s="26"/>
      <c r="AA34" s="26"/>
      <c r="AB34" s="16"/>
      <c r="AC34" s="30"/>
      <c r="AD34" s="31"/>
      <c r="AE34" s="32"/>
    </row>
    <row r="35" spans="1:31" ht="13.5" thickBot="1">
      <c r="A35" s="602" t="s">
        <v>42</v>
      </c>
      <c r="B35" s="603"/>
      <c r="C35" s="603"/>
      <c r="D35" s="604"/>
      <c r="E35" s="316" t="s">
        <v>107</v>
      </c>
      <c r="F35" s="314">
        <v>0</v>
      </c>
      <c r="G35" s="605">
        <v>0</v>
      </c>
      <c r="H35" s="606"/>
      <c r="I35" s="607"/>
      <c r="J35" s="605">
        <v>0</v>
      </c>
      <c r="K35" s="606"/>
      <c r="L35" s="607"/>
      <c r="M35" s="314">
        <v>1130151</v>
      </c>
      <c r="N35" s="314">
        <v>0</v>
      </c>
      <c r="O35" s="314">
        <v>1130151</v>
      </c>
      <c r="P35" s="314">
        <v>0</v>
      </c>
      <c r="Q35" s="314">
        <v>0</v>
      </c>
      <c r="R35" s="314">
        <v>0</v>
      </c>
      <c r="S35" s="315">
        <v>0</v>
      </c>
      <c r="T35" s="314"/>
      <c r="U35" s="314"/>
      <c r="V35" s="313"/>
      <c r="W35" s="312" t="s">
        <v>170</v>
      </c>
      <c r="X35" s="312"/>
      <c r="Y35" s="312"/>
      <c r="Z35" s="312"/>
      <c r="AA35" s="312"/>
      <c r="AB35" s="16"/>
      <c r="AC35" s="30"/>
      <c r="AD35" s="31"/>
      <c r="AE35" s="32"/>
    </row>
    <row r="36" spans="1:31" ht="12.75">
      <c r="A36" s="598" t="s">
        <v>86</v>
      </c>
      <c r="B36" s="599"/>
      <c r="C36" s="599"/>
      <c r="D36" s="600"/>
      <c r="E36" s="320" t="s">
        <v>109</v>
      </c>
      <c r="F36" s="319">
        <v>0</v>
      </c>
      <c r="G36" s="601">
        <v>0</v>
      </c>
      <c r="H36" s="601"/>
      <c r="I36" s="601"/>
      <c r="J36" s="601">
        <v>0</v>
      </c>
      <c r="K36" s="601"/>
      <c r="L36" s="601"/>
      <c r="M36" s="299">
        <v>259416.02</v>
      </c>
      <c r="N36" s="299">
        <v>0</v>
      </c>
      <c r="O36" s="299">
        <v>259416.02</v>
      </c>
      <c r="P36" s="299">
        <v>0</v>
      </c>
      <c r="Q36" s="300">
        <v>0</v>
      </c>
      <c r="R36" s="299">
        <v>0</v>
      </c>
      <c r="S36" s="318">
        <v>0</v>
      </c>
      <c r="T36" s="299"/>
      <c r="U36" s="299"/>
      <c r="V36" s="317"/>
      <c r="W36" s="26" t="s">
        <v>171</v>
      </c>
      <c r="X36" s="26"/>
      <c r="Y36" s="26"/>
      <c r="Z36" s="26"/>
      <c r="AA36" s="26"/>
      <c r="AB36" s="16"/>
      <c r="AC36" s="30"/>
      <c r="AD36" s="31"/>
      <c r="AE36" s="32"/>
    </row>
    <row r="37" spans="1:31" ht="13.5" thickBot="1">
      <c r="A37" s="602" t="s">
        <v>42</v>
      </c>
      <c r="B37" s="603"/>
      <c r="C37" s="603"/>
      <c r="D37" s="604"/>
      <c r="E37" s="316" t="s">
        <v>109</v>
      </c>
      <c r="F37" s="314">
        <v>0</v>
      </c>
      <c r="G37" s="605">
        <v>0</v>
      </c>
      <c r="H37" s="606"/>
      <c r="I37" s="607"/>
      <c r="J37" s="605">
        <v>0</v>
      </c>
      <c r="K37" s="606"/>
      <c r="L37" s="607"/>
      <c r="M37" s="314">
        <v>259416.02</v>
      </c>
      <c r="N37" s="314">
        <v>0</v>
      </c>
      <c r="O37" s="314">
        <v>259416.02</v>
      </c>
      <c r="P37" s="314">
        <v>0</v>
      </c>
      <c r="Q37" s="314">
        <v>0</v>
      </c>
      <c r="R37" s="314">
        <v>0</v>
      </c>
      <c r="S37" s="315">
        <v>0</v>
      </c>
      <c r="T37" s="314"/>
      <c r="U37" s="314"/>
      <c r="V37" s="313"/>
      <c r="W37" s="312" t="s">
        <v>172</v>
      </c>
      <c r="X37" s="312"/>
      <c r="Y37" s="312"/>
      <c r="Z37" s="312"/>
      <c r="AA37" s="312"/>
      <c r="AB37" s="16"/>
      <c r="AC37" s="30"/>
      <c r="AD37" s="31"/>
      <c r="AE37" s="32"/>
    </row>
    <row r="38" spans="1:31" ht="12.75">
      <c r="A38" s="598" t="s">
        <v>110</v>
      </c>
      <c r="B38" s="599"/>
      <c r="C38" s="599"/>
      <c r="D38" s="600"/>
      <c r="E38" s="320" t="s">
        <v>112</v>
      </c>
      <c r="F38" s="319">
        <v>0</v>
      </c>
      <c r="G38" s="601">
        <v>0</v>
      </c>
      <c r="H38" s="601"/>
      <c r="I38" s="601"/>
      <c r="J38" s="601">
        <v>0</v>
      </c>
      <c r="K38" s="601"/>
      <c r="L38" s="601"/>
      <c r="M38" s="299">
        <v>3750</v>
      </c>
      <c r="N38" s="299">
        <v>0</v>
      </c>
      <c r="O38" s="299">
        <v>3750</v>
      </c>
      <c r="P38" s="299">
        <v>0</v>
      </c>
      <c r="Q38" s="300">
        <v>0</v>
      </c>
      <c r="R38" s="299">
        <v>0</v>
      </c>
      <c r="S38" s="318">
        <v>0</v>
      </c>
      <c r="T38" s="299"/>
      <c r="U38" s="299"/>
      <c r="V38" s="317"/>
      <c r="W38" s="26" t="s">
        <v>173</v>
      </c>
      <c r="X38" s="26"/>
      <c r="Y38" s="26"/>
      <c r="Z38" s="26"/>
      <c r="AA38" s="26"/>
      <c r="AB38" s="16"/>
      <c r="AC38" s="30"/>
      <c r="AD38" s="31"/>
      <c r="AE38" s="32"/>
    </row>
    <row r="39" spans="1:31" ht="13.5" thickBot="1">
      <c r="A39" s="602" t="s">
        <v>42</v>
      </c>
      <c r="B39" s="603"/>
      <c r="C39" s="603"/>
      <c r="D39" s="604"/>
      <c r="E39" s="316" t="s">
        <v>112</v>
      </c>
      <c r="F39" s="314">
        <v>0</v>
      </c>
      <c r="G39" s="605">
        <v>0</v>
      </c>
      <c r="H39" s="606"/>
      <c r="I39" s="607"/>
      <c r="J39" s="605">
        <v>0</v>
      </c>
      <c r="K39" s="606"/>
      <c r="L39" s="607"/>
      <c r="M39" s="314">
        <v>3750</v>
      </c>
      <c r="N39" s="314">
        <v>0</v>
      </c>
      <c r="O39" s="314">
        <v>3750</v>
      </c>
      <c r="P39" s="314">
        <v>0</v>
      </c>
      <c r="Q39" s="314">
        <v>0</v>
      </c>
      <c r="R39" s="314">
        <v>0</v>
      </c>
      <c r="S39" s="315">
        <v>0</v>
      </c>
      <c r="T39" s="314"/>
      <c r="U39" s="314"/>
      <c r="V39" s="313"/>
      <c r="W39" s="312" t="s">
        <v>174</v>
      </c>
      <c r="X39" s="312"/>
      <c r="Y39" s="312"/>
      <c r="Z39" s="312"/>
      <c r="AA39" s="312"/>
      <c r="AB39" s="16"/>
      <c r="AC39" s="30"/>
      <c r="AD39" s="31"/>
      <c r="AE39" s="32"/>
    </row>
    <row r="40" spans="1:31" ht="12.75">
      <c r="A40" s="598" t="s">
        <v>86</v>
      </c>
      <c r="B40" s="599"/>
      <c r="C40" s="599"/>
      <c r="D40" s="600"/>
      <c r="E40" s="320" t="s">
        <v>114</v>
      </c>
      <c r="F40" s="319">
        <v>0</v>
      </c>
      <c r="G40" s="601">
        <v>0</v>
      </c>
      <c r="H40" s="601"/>
      <c r="I40" s="601"/>
      <c r="J40" s="601">
        <v>0</v>
      </c>
      <c r="K40" s="601"/>
      <c r="L40" s="601"/>
      <c r="M40" s="299">
        <v>17879.21</v>
      </c>
      <c r="N40" s="299">
        <v>0</v>
      </c>
      <c r="O40" s="299">
        <v>17879.21</v>
      </c>
      <c r="P40" s="299">
        <v>0</v>
      </c>
      <c r="Q40" s="300">
        <v>0</v>
      </c>
      <c r="R40" s="299">
        <v>0</v>
      </c>
      <c r="S40" s="318">
        <v>0</v>
      </c>
      <c r="T40" s="299"/>
      <c r="U40" s="299"/>
      <c r="V40" s="317"/>
      <c r="W40" s="26" t="s">
        <v>175</v>
      </c>
      <c r="X40" s="26"/>
      <c r="Y40" s="26"/>
      <c r="Z40" s="26"/>
      <c r="AA40" s="26"/>
      <c r="AB40" s="16"/>
      <c r="AC40" s="30"/>
      <c r="AD40" s="31"/>
      <c r="AE40" s="32"/>
    </row>
    <row r="41" spans="1:31" ht="13.5" thickBot="1">
      <c r="A41" s="602" t="s">
        <v>42</v>
      </c>
      <c r="B41" s="603"/>
      <c r="C41" s="603"/>
      <c r="D41" s="604"/>
      <c r="E41" s="316" t="s">
        <v>114</v>
      </c>
      <c r="F41" s="314">
        <v>0</v>
      </c>
      <c r="G41" s="605">
        <v>0</v>
      </c>
      <c r="H41" s="606"/>
      <c r="I41" s="607"/>
      <c r="J41" s="605">
        <v>0</v>
      </c>
      <c r="K41" s="606"/>
      <c r="L41" s="607"/>
      <c r="M41" s="314">
        <v>17879.21</v>
      </c>
      <c r="N41" s="314">
        <v>0</v>
      </c>
      <c r="O41" s="314">
        <v>17879.21</v>
      </c>
      <c r="P41" s="314">
        <v>0</v>
      </c>
      <c r="Q41" s="314">
        <v>0</v>
      </c>
      <c r="R41" s="314">
        <v>0</v>
      </c>
      <c r="S41" s="315">
        <v>0</v>
      </c>
      <c r="T41" s="314"/>
      <c r="U41" s="314"/>
      <c r="V41" s="313"/>
      <c r="W41" s="312" t="s">
        <v>176</v>
      </c>
      <c r="X41" s="312"/>
      <c r="Y41" s="312"/>
      <c r="Z41" s="312"/>
      <c r="AA41" s="312"/>
      <c r="AB41" s="16"/>
      <c r="AC41" s="30"/>
      <c r="AD41" s="31"/>
      <c r="AE41" s="32"/>
    </row>
    <row r="42" spans="1:31" ht="12.75">
      <c r="A42" s="598" t="s">
        <v>86</v>
      </c>
      <c r="B42" s="599"/>
      <c r="C42" s="599"/>
      <c r="D42" s="600"/>
      <c r="E42" s="320" t="s">
        <v>116</v>
      </c>
      <c r="F42" s="319">
        <v>0</v>
      </c>
      <c r="G42" s="601">
        <v>0</v>
      </c>
      <c r="H42" s="601"/>
      <c r="I42" s="601"/>
      <c r="J42" s="601">
        <v>0</v>
      </c>
      <c r="K42" s="601"/>
      <c r="L42" s="601"/>
      <c r="M42" s="299">
        <v>455899.89</v>
      </c>
      <c r="N42" s="299">
        <v>0</v>
      </c>
      <c r="O42" s="299">
        <v>455899.89</v>
      </c>
      <c r="P42" s="299">
        <v>0</v>
      </c>
      <c r="Q42" s="300">
        <v>0</v>
      </c>
      <c r="R42" s="299">
        <v>0</v>
      </c>
      <c r="S42" s="318">
        <v>0</v>
      </c>
      <c r="T42" s="299"/>
      <c r="U42" s="299"/>
      <c r="V42" s="317"/>
      <c r="W42" s="26" t="s">
        <v>177</v>
      </c>
      <c r="X42" s="26"/>
      <c r="Y42" s="26"/>
      <c r="Z42" s="26"/>
      <c r="AA42" s="26"/>
      <c r="AB42" s="16"/>
      <c r="AC42" s="30"/>
      <c r="AD42" s="31"/>
      <c r="AE42" s="32"/>
    </row>
    <row r="43" spans="1:31" ht="13.5" thickBot="1">
      <c r="A43" s="602" t="s">
        <v>42</v>
      </c>
      <c r="B43" s="603"/>
      <c r="C43" s="603"/>
      <c r="D43" s="604"/>
      <c r="E43" s="316" t="s">
        <v>116</v>
      </c>
      <c r="F43" s="314">
        <v>0</v>
      </c>
      <c r="G43" s="605">
        <v>0</v>
      </c>
      <c r="H43" s="606"/>
      <c r="I43" s="607"/>
      <c r="J43" s="605">
        <v>0</v>
      </c>
      <c r="K43" s="606"/>
      <c r="L43" s="607"/>
      <c r="M43" s="314">
        <v>455899.89</v>
      </c>
      <c r="N43" s="314">
        <v>0</v>
      </c>
      <c r="O43" s="314">
        <v>455899.89</v>
      </c>
      <c r="P43" s="314">
        <v>0</v>
      </c>
      <c r="Q43" s="314">
        <v>0</v>
      </c>
      <c r="R43" s="314">
        <v>0</v>
      </c>
      <c r="S43" s="315">
        <v>0</v>
      </c>
      <c r="T43" s="314"/>
      <c r="U43" s="314"/>
      <c r="V43" s="313"/>
      <c r="W43" s="312" t="s">
        <v>178</v>
      </c>
      <c r="X43" s="312"/>
      <c r="Y43" s="312"/>
      <c r="Z43" s="312"/>
      <c r="AA43" s="312"/>
      <c r="AB43" s="16"/>
      <c r="AC43" s="30"/>
      <c r="AD43" s="31"/>
      <c r="AE43" s="32"/>
    </row>
    <row r="44" spans="1:31" ht="12.75">
      <c r="A44" s="598" t="s">
        <v>86</v>
      </c>
      <c r="B44" s="599"/>
      <c r="C44" s="599"/>
      <c r="D44" s="600"/>
      <c r="E44" s="320" t="s">
        <v>118</v>
      </c>
      <c r="F44" s="319">
        <v>0</v>
      </c>
      <c r="G44" s="601">
        <v>0</v>
      </c>
      <c r="H44" s="601"/>
      <c r="I44" s="601"/>
      <c r="J44" s="601">
        <v>0</v>
      </c>
      <c r="K44" s="601"/>
      <c r="L44" s="601"/>
      <c r="M44" s="299">
        <v>1967956.64</v>
      </c>
      <c r="N44" s="299">
        <v>0</v>
      </c>
      <c r="O44" s="299">
        <v>1967956.64</v>
      </c>
      <c r="P44" s="299">
        <v>0</v>
      </c>
      <c r="Q44" s="300">
        <v>0</v>
      </c>
      <c r="R44" s="299">
        <v>0</v>
      </c>
      <c r="S44" s="318">
        <v>0</v>
      </c>
      <c r="T44" s="299"/>
      <c r="U44" s="299"/>
      <c r="V44" s="317"/>
      <c r="W44" s="26" t="s">
        <v>179</v>
      </c>
      <c r="X44" s="26"/>
      <c r="Y44" s="26"/>
      <c r="Z44" s="26"/>
      <c r="AA44" s="26"/>
      <c r="AB44" s="16"/>
      <c r="AC44" s="30"/>
      <c r="AD44" s="31"/>
      <c r="AE44" s="32"/>
    </row>
    <row r="45" spans="1:31" ht="13.5" thickBot="1">
      <c r="A45" s="602" t="s">
        <v>42</v>
      </c>
      <c r="B45" s="603"/>
      <c r="C45" s="603"/>
      <c r="D45" s="604"/>
      <c r="E45" s="316" t="s">
        <v>118</v>
      </c>
      <c r="F45" s="314">
        <v>0</v>
      </c>
      <c r="G45" s="605">
        <v>0</v>
      </c>
      <c r="H45" s="606"/>
      <c r="I45" s="607"/>
      <c r="J45" s="605">
        <v>0</v>
      </c>
      <c r="K45" s="606"/>
      <c r="L45" s="607"/>
      <c r="M45" s="314">
        <v>1967956.64</v>
      </c>
      <c r="N45" s="314">
        <v>0</v>
      </c>
      <c r="O45" s="314">
        <v>1967956.64</v>
      </c>
      <c r="P45" s="314">
        <v>0</v>
      </c>
      <c r="Q45" s="314">
        <v>0</v>
      </c>
      <c r="R45" s="314">
        <v>0</v>
      </c>
      <c r="S45" s="315">
        <v>0</v>
      </c>
      <c r="T45" s="314"/>
      <c r="U45" s="314"/>
      <c r="V45" s="313"/>
      <c r="W45" s="312" t="s">
        <v>180</v>
      </c>
      <c r="X45" s="312"/>
      <c r="Y45" s="312"/>
      <c r="Z45" s="312"/>
      <c r="AA45" s="312"/>
      <c r="AB45" s="16"/>
      <c r="AC45" s="30"/>
      <c r="AD45" s="31"/>
      <c r="AE45" s="32"/>
    </row>
    <row r="46" spans="1:31" ht="12.75">
      <c r="A46" s="598" t="s">
        <v>119</v>
      </c>
      <c r="B46" s="599"/>
      <c r="C46" s="599"/>
      <c r="D46" s="600"/>
      <c r="E46" s="320" t="s">
        <v>121</v>
      </c>
      <c r="F46" s="319">
        <v>0</v>
      </c>
      <c r="G46" s="601">
        <v>0</v>
      </c>
      <c r="H46" s="601"/>
      <c r="I46" s="601"/>
      <c r="J46" s="601">
        <v>0</v>
      </c>
      <c r="K46" s="601"/>
      <c r="L46" s="601"/>
      <c r="M46" s="299">
        <v>70000</v>
      </c>
      <c r="N46" s="299">
        <v>0</v>
      </c>
      <c r="O46" s="299">
        <v>70000</v>
      </c>
      <c r="P46" s="299">
        <v>0</v>
      </c>
      <c r="Q46" s="300">
        <v>0</v>
      </c>
      <c r="R46" s="299">
        <v>0</v>
      </c>
      <c r="S46" s="318">
        <v>0</v>
      </c>
      <c r="T46" s="299"/>
      <c r="U46" s="299"/>
      <c r="V46" s="317"/>
      <c r="W46" s="26" t="s">
        <v>181</v>
      </c>
      <c r="X46" s="26"/>
      <c r="Y46" s="26"/>
      <c r="Z46" s="26"/>
      <c r="AA46" s="26"/>
      <c r="AB46" s="16"/>
      <c r="AC46" s="30"/>
      <c r="AD46" s="31"/>
      <c r="AE46" s="32"/>
    </row>
    <row r="47" spans="1:31" ht="13.5" thickBot="1">
      <c r="A47" s="602" t="s">
        <v>42</v>
      </c>
      <c r="B47" s="603"/>
      <c r="C47" s="603"/>
      <c r="D47" s="604"/>
      <c r="E47" s="316" t="s">
        <v>121</v>
      </c>
      <c r="F47" s="314">
        <v>0</v>
      </c>
      <c r="G47" s="605">
        <v>0</v>
      </c>
      <c r="H47" s="606"/>
      <c r="I47" s="607"/>
      <c r="J47" s="605">
        <v>0</v>
      </c>
      <c r="K47" s="606"/>
      <c r="L47" s="607"/>
      <c r="M47" s="314">
        <v>70000</v>
      </c>
      <c r="N47" s="314">
        <v>0</v>
      </c>
      <c r="O47" s="314">
        <v>70000</v>
      </c>
      <c r="P47" s="314">
        <v>0</v>
      </c>
      <c r="Q47" s="314">
        <v>0</v>
      </c>
      <c r="R47" s="314">
        <v>0</v>
      </c>
      <c r="S47" s="315">
        <v>0</v>
      </c>
      <c r="T47" s="314"/>
      <c r="U47" s="314"/>
      <c r="V47" s="313"/>
      <c r="W47" s="312" t="s">
        <v>182</v>
      </c>
      <c r="X47" s="312"/>
      <c r="Y47" s="312"/>
      <c r="Z47" s="312"/>
      <c r="AA47" s="312"/>
      <c r="AB47" s="16"/>
      <c r="AC47" s="30"/>
      <c r="AD47" s="31"/>
      <c r="AE47" s="32"/>
    </row>
    <row r="48" spans="1:31" ht="12.75">
      <c r="A48" s="598" t="s">
        <v>119</v>
      </c>
      <c r="B48" s="599"/>
      <c r="C48" s="599"/>
      <c r="D48" s="600"/>
      <c r="E48" s="320" t="s">
        <v>123</v>
      </c>
      <c r="F48" s="319">
        <v>0</v>
      </c>
      <c r="G48" s="601">
        <v>0</v>
      </c>
      <c r="H48" s="601"/>
      <c r="I48" s="601"/>
      <c r="J48" s="601">
        <v>0</v>
      </c>
      <c r="K48" s="601"/>
      <c r="L48" s="601"/>
      <c r="M48" s="299">
        <v>18877</v>
      </c>
      <c r="N48" s="299">
        <v>0</v>
      </c>
      <c r="O48" s="299">
        <v>18877</v>
      </c>
      <c r="P48" s="299">
        <v>0</v>
      </c>
      <c r="Q48" s="300">
        <v>0</v>
      </c>
      <c r="R48" s="299">
        <v>0</v>
      </c>
      <c r="S48" s="318">
        <v>0</v>
      </c>
      <c r="T48" s="299"/>
      <c r="U48" s="299"/>
      <c r="V48" s="317"/>
      <c r="W48" s="26" t="s">
        <v>183</v>
      </c>
      <c r="X48" s="26"/>
      <c r="Y48" s="26"/>
      <c r="Z48" s="26"/>
      <c r="AA48" s="26"/>
      <c r="AB48" s="16"/>
      <c r="AC48" s="30"/>
      <c r="AD48" s="31"/>
      <c r="AE48" s="32"/>
    </row>
    <row r="49" spans="1:31" ht="12.75">
      <c r="A49" s="602" t="s">
        <v>42</v>
      </c>
      <c r="B49" s="603"/>
      <c r="C49" s="603"/>
      <c r="D49" s="604"/>
      <c r="E49" s="316" t="s">
        <v>123</v>
      </c>
      <c r="F49" s="314">
        <v>0</v>
      </c>
      <c r="G49" s="605">
        <v>0</v>
      </c>
      <c r="H49" s="606"/>
      <c r="I49" s="607"/>
      <c r="J49" s="605">
        <v>0</v>
      </c>
      <c r="K49" s="606"/>
      <c r="L49" s="607"/>
      <c r="M49" s="314">
        <v>18877</v>
      </c>
      <c r="N49" s="314">
        <v>0</v>
      </c>
      <c r="O49" s="314">
        <v>18877</v>
      </c>
      <c r="P49" s="314">
        <v>0</v>
      </c>
      <c r="Q49" s="314">
        <v>0</v>
      </c>
      <c r="R49" s="314">
        <v>0</v>
      </c>
      <c r="S49" s="315">
        <v>0</v>
      </c>
      <c r="T49" s="314"/>
      <c r="U49" s="314"/>
      <c r="V49" s="313"/>
      <c r="W49" s="312" t="s">
        <v>184</v>
      </c>
      <c r="X49" s="312"/>
      <c r="Y49" s="312"/>
      <c r="Z49" s="312"/>
      <c r="AA49" s="312"/>
      <c r="AB49" s="16"/>
      <c r="AC49" s="30"/>
      <c r="AD49" s="31"/>
      <c r="AE49" s="32"/>
    </row>
    <row r="50" spans="1:31" ht="30.75" thickBot="1">
      <c r="A50" s="594" t="s">
        <v>167</v>
      </c>
      <c r="B50" s="595"/>
      <c r="C50" s="595"/>
      <c r="D50" s="596"/>
      <c r="E50" s="311" t="s">
        <v>186</v>
      </c>
      <c r="F50" s="309">
        <v>0</v>
      </c>
      <c r="G50" s="597">
        <v>0</v>
      </c>
      <c r="H50" s="597"/>
      <c r="I50" s="597"/>
      <c r="J50" s="597">
        <v>0</v>
      </c>
      <c r="K50" s="597"/>
      <c r="L50" s="597"/>
      <c r="M50" s="309">
        <v>3923929.76</v>
      </c>
      <c r="N50" s="309">
        <v>0</v>
      </c>
      <c r="O50" s="309">
        <v>3923929.76</v>
      </c>
      <c r="P50" s="309">
        <v>0</v>
      </c>
      <c r="Q50" s="309">
        <v>0</v>
      </c>
      <c r="R50" s="309">
        <v>0</v>
      </c>
      <c r="S50" s="310">
        <v>0</v>
      </c>
      <c r="T50" s="309"/>
      <c r="U50" s="309"/>
      <c r="V50" s="308"/>
      <c r="W50" s="307" t="s">
        <v>185</v>
      </c>
      <c r="X50" s="42"/>
      <c r="Y50" s="42"/>
      <c r="Z50" s="42"/>
      <c r="AA50" s="42"/>
      <c r="AB50" s="16"/>
      <c r="AC50" s="30"/>
      <c r="AD50" s="31"/>
      <c r="AE50" s="32"/>
    </row>
    <row r="51" spans="1:31" ht="12.75">
      <c r="A51" s="598" t="s">
        <v>84</v>
      </c>
      <c r="B51" s="599"/>
      <c r="C51" s="599"/>
      <c r="D51" s="600"/>
      <c r="E51" s="320" t="s">
        <v>125</v>
      </c>
      <c r="F51" s="319">
        <v>0</v>
      </c>
      <c r="G51" s="601">
        <v>0</v>
      </c>
      <c r="H51" s="601"/>
      <c r="I51" s="601"/>
      <c r="J51" s="601">
        <v>0</v>
      </c>
      <c r="K51" s="601"/>
      <c r="L51" s="601"/>
      <c r="M51" s="299">
        <v>46478.16</v>
      </c>
      <c r="N51" s="299">
        <v>0</v>
      </c>
      <c r="O51" s="299">
        <v>46478.16</v>
      </c>
      <c r="P51" s="299">
        <v>0</v>
      </c>
      <c r="Q51" s="300">
        <v>0</v>
      </c>
      <c r="R51" s="299">
        <v>0</v>
      </c>
      <c r="S51" s="318">
        <v>0</v>
      </c>
      <c r="T51" s="299"/>
      <c r="U51" s="299"/>
      <c r="V51" s="317"/>
      <c r="W51" s="26" t="s">
        <v>187</v>
      </c>
      <c r="X51" s="26"/>
      <c r="Y51" s="26"/>
      <c r="Z51" s="26"/>
      <c r="AA51" s="26"/>
      <c r="AB51" s="16"/>
      <c r="AC51" s="30"/>
      <c r="AD51" s="31"/>
      <c r="AE51" s="32"/>
    </row>
    <row r="52" spans="1:31" ht="12.75">
      <c r="A52" s="602" t="s">
        <v>42</v>
      </c>
      <c r="B52" s="603"/>
      <c r="C52" s="603"/>
      <c r="D52" s="604"/>
      <c r="E52" s="316" t="s">
        <v>125</v>
      </c>
      <c r="F52" s="314">
        <v>0</v>
      </c>
      <c r="G52" s="605">
        <v>0</v>
      </c>
      <c r="H52" s="606"/>
      <c r="I52" s="607"/>
      <c r="J52" s="605">
        <v>0</v>
      </c>
      <c r="K52" s="606"/>
      <c r="L52" s="607"/>
      <c r="M52" s="314">
        <v>46478.16</v>
      </c>
      <c r="N52" s="314">
        <v>0</v>
      </c>
      <c r="O52" s="314">
        <v>46478.16</v>
      </c>
      <c r="P52" s="314">
        <v>0</v>
      </c>
      <c r="Q52" s="314">
        <v>0</v>
      </c>
      <c r="R52" s="314">
        <v>0</v>
      </c>
      <c r="S52" s="315">
        <v>0</v>
      </c>
      <c r="T52" s="314"/>
      <c r="U52" s="314"/>
      <c r="V52" s="313"/>
      <c r="W52" s="312" t="s">
        <v>188</v>
      </c>
      <c r="X52" s="312"/>
      <c r="Y52" s="312"/>
      <c r="Z52" s="312"/>
      <c r="AA52" s="312"/>
      <c r="AB52" s="16"/>
      <c r="AC52" s="30"/>
      <c r="AD52" s="31"/>
      <c r="AE52" s="32"/>
    </row>
    <row r="53" spans="1:31" ht="30.75" thickBot="1">
      <c r="A53" s="594" t="s">
        <v>167</v>
      </c>
      <c r="B53" s="595"/>
      <c r="C53" s="595"/>
      <c r="D53" s="596"/>
      <c r="E53" s="311" t="s">
        <v>190</v>
      </c>
      <c r="F53" s="309">
        <v>0</v>
      </c>
      <c r="G53" s="597">
        <v>0</v>
      </c>
      <c r="H53" s="597"/>
      <c r="I53" s="597"/>
      <c r="J53" s="597">
        <v>0</v>
      </c>
      <c r="K53" s="597"/>
      <c r="L53" s="597"/>
      <c r="M53" s="309">
        <v>46478.16</v>
      </c>
      <c r="N53" s="309">
        <v>0</v>
      </c>
      <c r="O53" s="309">
        <v>46478.16</v>
      </c>
      <c r="P53" s="309">
        <v>0</v>
      </c>
      <c r="Q53" s="309">
        <v>0</v>
      </c>
      <c r="R53" s="309">
        <v>0</v>
      </c>
      <c r="S53" s="310">
        <v>0</v>
      </c>
      <c r="T53" s="309"/>
      <c r="U53" s="309"/>
      <c r="V53" s="308"/>
      <c r="W53" s="307" t="s">
        <v>189</v>
      </c>
      <c r="X53" s="42"/>
      <c r="Y53" s="42"/>
      <c r="Z53" s="42"/>
      <c r="AA53" s="42"/>
      <c r="AB53" s="16"/>
      <c r="AC53" s="30"/>
      <c r="AD53" s="31"/>
      <c r="AE53" s="32"/>
    </row>
    <row r="54" spans="1:31" ht="7.5" customHeight="1" hidden="1" thickBot="1" thickTop="1">
      <c r="A54" s="637"/>
      <c r="B54" s="638"/>
      <c r="C54" s="638"/>
      <c r="D54" s="638"/>
      <c r="E54" s="306"/>
      <c r="F54" s="304"/>
      <c r="G54" s="608"/>
      <c r="H54" s="608"/>
      <c r="I54" s="608"/>
      <c r="J54" s="608"/>
      <c r="K54" s="608"/>
      <c r="L54" s="608"/>
      <c r="M54" s="304"/>
      <c r="N54" s="304"/>
      <c r="O54" s="304"/>
      <c r="P54" s="304"/>
      <c r="Q54" s="304"/>
      <c r="R54" s="304"/>
      <c r="S54" s="305"/>
      <c r="T54" s="304"/>
      <c r="U54" s="304"/>
      <c r="V54" s="303"/>
      <c r="W54" s="17"/>
      <c r="X54" s="17"/>
      <c r="Y54" s="17"/>
      <c r="Z54" s="17"/>
      <c r="AA54" s="17"/>
      <c r="AB54" s="17"/>
      <c r="AC54" s="33"/>
      <c r="AD54" s="32"/>
      <c r="AE54" s="32"/>
    </row>
    <row r="55" spans="1:31" ht="13.5" thickBot="1">
      <c r="A55" s="630" t="s">
        <v>68</v>
      </c>
      <c r="B55" s="631"/>
      <c r="C55" s="631"/>
      <c r="D55" s="631"/>
      <c r="E55" s="631"/>
      <c r="F55" s="287">
        <v>0</v>
      </c>
      <c r="G55" s="636">
        <v>0</v>
      </c>
      <c r="H55" s="636"/>
      <c r="I55" s="636"/>
      <c r="J55" s="636">
        <v>0</v>
      </c>
      <c r="K55" s="636"/>
      <c r="L55" s="636"/>
      <c r="M55" s="287">
        <v>15694802.64</v>
      </c>
      <c r="N55" s="287">
        <v>11724394.72</v>
      </c>
      <c r="O55" s="287">
        <v>15694802.64</v>
      </c>
      <c r="P55" s="287">
        <v>1176629.16</v>
      </c>
      <c r="Q55" s="287">
        <v>0</v>
      </c>
      <c r="R55" s="287">
        <v>0</v>
      </c>
      <c r="S55" s="287">
        <v>0</v>
      </c>
      <c r="T55" s="287">
        <v>0</v>
      </c>
      <c r="U55" s="287">
        <v>0</v>
      </c>
      <c r="V55" s="302">
        <v>0</v>
      </c>
      <c r="W55" s="24"/>
      <c r="X55" s="24"/>
      <c r="Y55" s="24"/>
      <c r="Z55" s="24"/>
      <c r="AA55" s="24"/>
      <c r="AB55" s="17"/>
      <c r="AC55" s="32"/>
      <c r="AD55" s="32"/>
      <c r="AE55" s="32"/>
    </row>
    <row r="56" spans="1:31" ht="13.5" thickBot="1">
      <c r="A56" s="598" t="s">
        <v>87</v>
      </c>
      <c r="B56" s="599"/>
      <c r="C56" s="599"/>
      <c r="D56" s="600"/>
      <c r="E56" s="301" t="s">
        <v>88</v>
      </c>
      <c r="F56" s="299">
        <v>0</v>
      </c>
      <c r="G56" s="609" t="s">
        <v>70</v>
      </c>
      <c r="H56" s="609"/>
      <c r="I56" s="609"/>
      <c r="J56" s="609" t="s">
        <v>70</v>
      </c>
      <c r="K56" s="609"/>
      <c r="L56" s="609"/>
      <c r="M56" s="299">
        <v>53284300</v>
      </c>
      <c r="N56" s="298" t="s">
        <v>70</v>
      </c>
      <c r="O56" s="299">
        <v>14522200</v>
      </c>
      <c r="P56" s="298" t="s">
        <v>70</v>
      </c>
      <c r="Q56" s="300">
        <v>38762100</v>
      </c>
      <c r="R56" s="298" t="s">
        <v>70</v>
      </c>
      <c r="S56" s="298" t="s">
        <v>70</v>
      </c>
      <c r="T56" s="299">
        <v>0</v>
      </c>
      <c r="U56" s="298" t="s">
        <v>70</v>
      </c>
      <c r="V56" s="297" t="s">
        <v>70</v>
      </c>
      <c r="W56" s="296" t="s">
        <v>149</v>
      </c>
      <c r="X56" s="24"/>
      <c r="Y56" s="24"/>
      <c r="Z56" s="24">
        <v>0</v>
      </c>
      <c r="AA56" s="24"/>
      <c r="AB56" s="17"/>
      <c r="AC56" s="32"/>
      <c r="AD56" s="32"/>
      <c r="AE56" s="32"/>
    </row>
    <row r="57" spans="1:31" ht="13.5" hidden="1" thickBot="1">
      <c r="A57" s="639"/>
      <c r="B57" s="640"/>
      <c r="C57" s="640"/>
      <c r="D57" s="641"/>
      <c r="E57" s="295"/>
      <c r="F57" s="292"/>
      <c r="G57" s="619"/>
      <c r="H57" s="619"/>
      <c r="I57" s="619"/>
      <c r="J57" s="619"/>
      <c r="K57" s="619"/>
      <c r="L57" s="619"/>
      <c r="M57" s="292"/>
      <c r="N57" s="291"/>
      <c r="O57" s="292"/>
      <c r="P57" s="291"/>
      <c r="Q57" s="294"/>
      <c r="R57" s="291"/>
      <c r="S57" s="293"/>
      <c r="T57" s="292"/>
      <c r="U57" s="291"/>
      <c r="V57" s="290"/>
      <c r="W57" s="24"/>
      <c r="X57" s="24"/>
      <c r="Y57" s="24"/>
      <c r="Z57" s="24"/>
      <c r="AA57" s="24"/>
      <c r="AB57" s="17"/>
      <c r="AC57" s="32"/>
      <c r="AD57" s="32"/>
      <c r="AE57" s="32"/>
    </row>
    <row r="58" spans="1:31" ht="24" customHeight="1" thickBot="1">
      <c r="A58" s="620" t="s">
        <v>145</v>
      </c>
      <c r="B58" s="621"/>
      <c r="C58" s="621"/>
      <c r="D58" s="622"/>
      <c r="E58" s="289">
        <v>440140000</v>
      </c>
      <c r="F58" s="288">
        <v>0</v>
      </c>
      <c r="G58" s="623" t="s">
        <v>70</v>
      </c>
      <c r="H58" s="623"/>
      <c r="I58" s="623"/>
      <c r="J58" s="623" t="s">
        <v>70</v>
      </c>
      <c r="K58" s="623"/>
      <c r="L58" s="623"/>
      <c r="M58" s="287">
        <v>53284300</v>
      </c>
      <c r="N58" s="286" t="s">
        <v>70</v>
      </c>
      <c r="O58" s="287">
        <v>14522200</v>
      </c>
      <c r="P58" s="286" t="s">
        <v>70</v>
      </c>
      <c r="Q58" s="287">
        <v>38762100</v>
      </c>
      <c r="R58" s="286" t="s">
        <v>70</v>
      </c>
      <c r="S58" s="286" t="s">
        <v>70</v>
      </c>
      <c r="T58" s="287">
        <v>0</v>
      </c>
      <c r="U58" s="286" t="s">
        <v>70</v>
      </c>
      <c r="V58" s="285" t="s">
        <v>70</v>
      </c>
      <c r="W58" s="24"/>
      <c r="X58" s="24"/>
      <c r="Y58" s="24"/>
      <c r="Z58" s="24"/>
      <c r="AA58" s="24"/>
      <c r="AB58" s="17"/>
      <c r="AC58" s="32"/>
      <c r="AD58" s="32"/>
      <c r="AE58" s="32"/>
    </row>
    <row r="59" spans="1:31" ht="12.75">
      <c r="A59" s="598" t="s">
        <v>84</v>
      </c>
      <c r="B59" s="599"/>
      <c r="C59" s="599"/>
      <c r="D59" s="600"/>
      <c r="E59" s="301" t="s">
        <v>83</v>
      </c>
      <c r="F59" s="299">
        <v>429630.24</v>
      </c>
      <c r="G59" s="609" t="s">
        <v>70</v>
      </c>
      <c r="H59" s="609"/>
      <c r="I59" s="609"/>
      <c r="J59" s="609" t="s">
        <v>70</v>
      </c>
      <c r="K59" s="609"/>
      <c r="L59" s="609"/>
      <c r="M59" s="299">
        <v>747305.98</v>
      </c>
      <c r="N59" s="298" t="s">
        <v>70</v>
      </c>
      <c r="O59" s="299">
        <v>429630.24</v>
      </c>
      <c r="P59" s="298" t="s">
        <v>70</v>
      </c>
      <c r="Q59" s="300">
        <v>747305.98</v>
      </c>
      <c r="R59" s="298" t="s">
        <v>70</v>
      </c>
      <c r="S59" s="298" t="s">
        <v>70</v>
      </c>
      <c r="T59" s="299">
        <v>0</v>
      </c>
      <c r="U59" s="298" t="s">
        <v>70</v>
      </c>
      <c r="V59" s="297" t="s">
        <v>70</v>
      </c>
      <c r="W59" s="296" t="s">
        <v>147</v>
      </c>
      <c r="X59" s="24"/>
      <c r="Y59" s="24"/>
      <c r="Z59" s="24">
        <v>0</v>
      </c>
      <c r="AA59" s="24"/>
      <c r="AB59" s="17"/>
      <c r="AC59" s="32"/>
      <c r="AD59" s="32"/>
      <c r="AE59" s="32"/>
    </row>
    <row r="60" spans="1:31" ht="13.5" thickBot="1">
      <c r="A60" s="598" t="s">
        <v>86</v>
      </c>
      <c r="B60" s="599"/>
      <c r="C60" s="599"/>
      <c r="D60" s="600"/>
      <c r="E60" s="301" t="s">
        <v>85</v>
      </c>
      <c r="F60" s="299">
        <v>129748.33</v>
      </c>
      <c r="G60" s="609" t="s">
        <v>70</v>
      </c>
      <c r="H60" s="609"/>
      <c r="I60" s="609"/>
      <c r="J60" s="609" t="s">
        <v>70</v>
      </c>
      <c r="K60" s="609"/>
      <c r="L60" s="609"/>
      <c r="M60" s="299">
        <v>225686.4</v>
      </c>
      <c r="N60" s="298" t="s">
        <v>70</v>
      </c>
      <c r="O60" s="299">
        <v>129748.33</v>
      </c>
      <c r="P60" s="298" t="s">
        <v>70</v>
      </c>
      <c r="Q60" s="300">
        <v>225686.4</v>
      </c>
      <c r="R60" s="298" t="s">
        <v>70</v>
      </c>
      <c r="S60" s="298" t="s">
        <v>70</v>
      </c>
      <c r="T60" s="299">
        <v>0</v>
      </c>
      <c r="U60" s="298" t="s">
        <v>70</v>
      </c>
      <c r="V60" s="297" t="s">
        <v>70</v>
      </c>
      <c r="W60" s="296" t="s">
        <v>148</v>
      </c>
      <c r="X60" s="24"/>
      <c r="Y60" s="24"/>
      <c r="Z60" s="24">
        <v>0</v>
      </c>
      <c r="AA60" s="24"/>
      <c r="AB60" s="17"/>
      <c r="AC60" s="32"/>
      <c r="AD60" s="32"/>
      <c r="AE60" s="32"/>
    </row>
    <row r="61" spans="1:31" ht="13.5" hidden="1" thickBot="1">
      <c r="A61" s="628"/>
      <c r="B61" s="629"/>
      <c r="C61" s="629"/>
      <c r="D61" s="629"/>
      <c r="E61" s="295"/>
      <c r="F61" s="292"/>
      <c r="G61" s="619"/>
      <c r="H61" s="619"/>
      <c r="I61" s="619"/>
      <c r="J61" s="619"/>
      <c r="K61" s="619"/>
      <c r="L61" s="619"/>
      <c r="M61" s="292"/>
      <c r="N61" s="291"/>
      <c r="O61" s="292"/>
      <c r="P61" s="291"/>
      <c r="Q61" s="294"/>
      <c r="R61" s="291"/>
      <c r="S61" s="293"/>
      <c r="T61" s="292"/>
      <c r="U61" s="291"/>
      <c r="V61" s="290"/>
      <c r="W61" s="24"/>
      <c r="X61" s="24"/>
      <c r="Y61" s="24"/>
      <c r="Z61" s="24"/>
      <c r="AA61" s="24"/>
      <c r="AB61" s="17"/>
      <c r="AC61" s="32"/>
      <c r="AD61" s="32"/>
      <c r="AE61" s="32"/>
    </row>
    <row r="62" spans="1:31" ht="24" customHeight="1" thickBot="1">
      <c r="A62" s="620" t="s">
        <v>127</v>
      </c>
      <c r="B62" s="621"/>
      <c r="C62" s="621"/>
      <c r="D62" s="622"/>
      <c r="E62" s="289">
        <v>440160000</v>
      </c>
      <c r="F62" s="288">
        <v>559378.57</v>
      </c>
      <c r="G62" s="623" t="s">
        <v>70</v>
      </c>
      <c r="H62" s="623"/>
      <c r="I62" s="623"/>
      <c r="J62" s="623" t="s">
        <v>70</v>
      </c>
      <c r="K62" s="623"/>
      <c r="L62" s="623"/>
      <c r="M62" s="287">
        <v>972992.38</v>
      </c>
      <c r="N62" s="286" t="s">
        <v>70</v>
      </c>
      <c r="O62" s="287">
        <v>559378.57</v>
      </c>
      <c r="P62" s="286" t="s">
        <v>70</v>
      </c>
      <c r="Q62" s="287">
        <v>972992.38</v>
      </c>
      <c r="R62" s="286" t="s">
        <v>70</v>
      </c>
      <c r="S62" s="286" t="s">
        <v>70</v>
      </c>
      <c r="T62" s="287">
        <v>559378.57</v>
      </c>
      <c r="U62" s="286" t="s">
        <v>70</v>
      </c>
      <c r="V62" s="285" t="s">
        <v>70</v>
      </c>
      <c r="W62" s="24"/>
      <c r="X62" s="24"/>
      <c r="Y62" s="24"/>
      <c r="Z62" s="24"/>
      <c r="AA62" s="24"/>
      <c r="AB62" s="17"/>
      <c r="AC62" s="32"/>
      <c r="AD62" s="32"/>
      <c r="AE62" s="32"/>
    </row>
    <row r="63" spans="1:3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32"/>
      <c r="AD63" s="32"/>
      <c r="AE63" s="32"/>
    </row>
    <row r="64" spans="1:31" ht="12.75" customHeight="1">
      <c r="A64" s="449" t="s">
        <v>36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1"/>
      <c r="X64" s="41"/>
      <c r="Y64" s="41"/>
      <c r="Z64" s="41"/>
      <c r="AA64" s="41"/>
      <c r="AB64" s="41"/>
      <c r="AC64" s="32"/>
      <c r="AD64" s="32"/>
      <c r="AE64" s="32"/>
    </row>
    <row r="65" spans="1:3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 t="s">
        <v>29</v>
      </c>
      <c r="X65" s="35" t="s">
        <v>30</v>
      </c>
      <c r="Y65" s="35" t="s">
        <v>31</v>
      </c>
      <c r="Z65" s="20"/>
      <c r="AB65" s="20"/>
      <c r="AC65" s="32"/>
      <c r="AD65" s="32"/>
      <c r="AE65" s="32"/>
    </row>
    <row r="66" spans="1:31" ht="22.5" customHeight="1">
      <c r="A66" s="358" t="s">
        <v>12</v>
      </c>
      <c r="B66" s="359"/>
      <c r="C66" s="359"/>
      <c r="D66" s="359"/>
      <c r="E66" s="359"/>
      <c r="F66" s="359" t="s">
        <v>4</v>
      </c>
      <c r="G66" s="359" t="s">
        <v>23</v>
      </c>
      <c r="H66" s="359"/>
      <c r="I66" s="359"/>
      <c r="J66" s="359"/>
      <c r="K66" s="359"/>
      <c r="L66" s="359"/>
      <c r="M66" s="359" t="s">
        <v>5</v>
      </c>
      <c r="N66" s="359"/>
      <c r="O66" s="359"/>
      <c r="P66" s="359"/>
      <c r="Q66" s="359"/>
      <c r="R66" s="359" t="s">
        <v>6</v>
      </c>
      <c r="S66" s="359"/>
      <c r="T66" s="359"/>
      <c r="U66" s="359"/>
      <c r="V66" s="424"/>
      <c r="W66" s="38"/>
      <c r="X66" s="38"/>
      <c r="Y66" s="38"/>
      <c r="Z66" s="38"/>
      <c r="AA66" s="38"/>
      <c r="AB66" s="38"/>
      <c r="AC66" s="32"/>
      <c r="AD66" s="32"/>
      <c r="AE66" s="32"/>
    </row>
    <row r="67" spans="1:31" ht="37.5" customHeight="1">
      <c r="A67" s="358"/>
      <c r="B67" s="359"/>
      <c r="C67" s="359"/>
      <c r="D67" s="359"/>
      <c r="E67" s="359"/>
      <c r="F67" s="359"/>
      <c r="G67" s="359" t="s">
        <v>24</v>
      </c>
      <c r="H67" s="359"/>
      <c r="I67" s="359"/>
      <c r="J67" s="359" t="s">
        <v>27</v>
      </c>
      <c r="K67" s="359"/>
      <c r="L67" s="359"/>
      <c r="M67" s="22" t="s">
        <v>10</v>
      </c>
      <c r="N67" s="359" t="s">
        <v>7</v>
      </c>
      <c r="O67" s="359"/>
      <c r="P67" s="359"/>
      <c r="Q67" s="359"/>
      <c r="R67" s="22" t="s">
        <v>25</v>
      </c>
      <c r="S67" s="359" t="s">
        <v>38</v>
      </c>
      <c r="T67" s="359"/>
      <c r="U67" s="359"/>
      <c r="V67" s="424"/>
      <c r="W67" s="25"/>
      <c r="X67" s="25"/>
      <c r="Y67" s="25"/>
      <c r="Z67" s="25"/>
      <c r="AA67" s="25"/>
      <c r="AB67" s="40"/>
      <c r="AC67" s="32"/>
      <c r="AD67" s="32"/>
      <c r="AE67" s="32"/>
    </row>
    <row r="68" spans="1:31" ht="13.5" thickBot="1">
      <c r="A68" s="356">
        <v>1</v>
      </c>
      <c r="B68" s="360"/>
      <c r="C68" s="360"/>
      <c r="D68" s="360"/>
      <c r="E68" s="360"/>
      <c r="F68" s="13">
        <v>2</v>
      </c>
      <c r="G68" s="360">
        <v>3</v>
      </c>
      <c r="H68" s="360"/>
      <c r="I68" s="360"/>
      <c r="J68" s="360">
        <v>4</v>
      </c>
      <c r="K68" s="360"/>
      <c r="L68" s="360"/>
      <c r="M68" s="13">
        <v>5</v>
      </c>
      <c r="N68" s="360">
        <v>6</v>
      </c>
      <c r="O68" s="360"/>
      <c r="P68" s="360"/>
      <c r="Q68" s="360"/>
      <c r="R68" s="13">
        <v>7</v>
      </c>
      <c r="S68" s="433">
        <v>8</v>
      </c>
      <c r="T68" s="433"/>
      <c r="U68" s="433"/>
      <c r="V68" s="434"/>
      <c r="W68" s="15"/>
      <c r="X68" s="15"/>
      <c r="Y68" s="15"/>
      <c r="Z68" s="15"/>
      <c r="AA68" s="15"/>
      <c r="AB68" s="40"/>
      <c r="AC68" s="32"/>
      <c r="AD68" s="32"/>
      <c r="AE68" s="32"/>
    </row>
    <row r="69" spans="1:31" ht="12.75">
      <c r="A69" s="614"/>
      <c r="B69" s="615"/>
      <c r="C69" s="615"/>
      <c r="D69" s="615"/>
      <c r="E69" s="321"/>
      <c r="F69" s="322"/>
      <c r="G69" s="323"/>
      <c r="H69" s="324" t="s">
        <v>28</v>
      </c>
      <c r="I69" s="325"/>
      <c r="J69" s="323"/>
      <c r="K69" s="324" t="s">
        <v>28</v>
      </c>
      <c r="L69" s="325"/>
      <c r="M69" s="326"/>
      <c r="N69" s="627"/>
      <c r="O69" s="627"/>
      <c r="P69" s="627"/>
      <c r="Q69" s="627"/>
      <c r="R69" s="327"/>
      <c r="S69" s="624"/>
      <c r="T69" s="625"/>
      <c r="U69" s="625"/>
      <c r="V69" s="626"/>
      <c r="W69" s="136"/>
      <c r="X69" s="136"/>
      <c r="Y69" s="136"/>
      <c r="Z69" s="136"/>
      <c r="AA69" s="328"/>
      <c r="AC69" s="33"/>
      <c r="AD69" s="33"/>
      <c r="AE69" s="32"/>
    </row>
    <row r="70" spans="1:28" ht="0.75" customHeight="1" thickBot="1">
      <c r="A70" s="616"/>
      <c r="B70" s="617"/>
      <c r="C70" s="617"/>
      <c r="D70" s="618"/>
      <c r="E70" s="284"/>
      <c r="F70" s="283"/>
      <c r="G70" s="613"/>
      <c r="H70" s="613"/>
      <c r="I70" s="613"/>
      <c r="J70" s="613"/>
      <c r="K70" s="613"/>
      <c r="L70" s="613"/>
      <c r="M70" s="283"/>
      <c r="N70" s="283"/>
      <c r="O70" s="283"/>
      <c r="P70" s="283"/>
      <c r="Q70" s="282"/>
      <c r="R70" s="281"/>
      <c r="S70" s="280"/>
      <c r="T70" s="279"/>
      <c r="U70" s="279"/>
      <c r="V70" s="279"/>
      <c r="W70" s="12"/>
      <c r="X70" s="12"/>
      <c r="Y70" s="12"/>
      <c r="Z70" s="12"/>
      <c r="AA70" s="12"/>
      <c r="AB70" s="12"/>
    </row>
    <row r="72" spans="6:17" ht="48" customHeight="1" hidden="1" thickBot="1" thickTop="1">
      <c r="F72" s="611"/>
      <c r="G72" s="612"/>
      <c r="H72" s="612"/>
      <c r="I72" s="612"/>
      <c r="J72" s="612"/>
      <c r="K72" s="612"/>
      <c r="L72" s="612"/>
      <c r="M72" s="643" t="s">
        <v>144</v>
      </c>
      <c r="N72" s="643"/>
      <c r="O72" s="643"/>
      <c r="P72" s="643"/>
      <c r="Q72" s="644"/>
    </row>
    <row r="73" spans="6:17" ht="3.75" customHeight="1" hidden="1" thickBot="1" thickTop="1"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</row>
    <row r="74" spans="6:17" ht="13.5" hidden="1" thickTop="1">
      <c r="F74" s="634" t="s">
        <v>143</v>
      </c>
      <c r="G74" s="635"/>
      <c r="H74" s="635"/>
      <c r="I74" s="635"/>
      <c r="J74" s="635"/>
      <c r="K74" s="635"/>
      <c r="L74" s="635"/>
      <c r="M74" s="645"/>
      <c r="N74" s="645"/>
      <c r="O74" s="645"/>
      <c r="P74" s="645"/>
      <c r="Q74" s="646"/>
    </row>
    <row r="75" spans="6:17" ht="12.75" hidden="1">
      <c r="F75" s="632" t="s">
        <v>142</v>
      </c>
      <c r="G75" s="633"/>
      <c r="H75" s="633"/>
      <c r="I75" s="633"/>
      <c r="J75" s="633"/>
      <c r="K75" s="633"/>
      <c r="L75" s="633"/>
      <c r="M75" s="647"/>
      <c r="N75" s="647"/>
      <c r="O75" s="647"/>
      <c r="P75" s="647"/>
      <c r="Q75" s="648"/>
    </row>
    <row r="76" spans="6:17" ht="12.75" hidden="1">
      <c r="F76" s="632" t="s">
        <v>141</v>
      </c>
      <c r="G76" s="633"/>
      <c r="H76" s="633"/>
      <c r="I76" s="633"/>
      <c r="J76" s="633"/>
      <c r="K76" s="633"/>
      <c r="L76" s="633"/>
      <c r="M76" s="649"/>
      <c r="N76" s="649"/>
      <c r="O76" s="649"/>
      <c r="P76" s="649"/>
      <c r="Q76" s="650"/>
    </row>
    <row r="77" spans="6:17" ht="12.75" hidden="1">
      <c r="F77" s="632" t="s">
        <v>140</v>
      </c>
      <c r="G77" s="633"/>
      <c r="H77" s="633"/>
      <c r="I77" s="633"/>
      <c r="J77" s="633"/>
      <c r="K77" s="633"/>
      <c r="L77" s="633"/>
      <c r="M77" s="649"/>
      <c r="N77" s="649"/>
      <c r="O77" s="649"/>
      <c r="P77" s="649"/>
      <c r="Q77" s="650"/>
    </row>
    <row r="78" spans="6:17" ht="12.75" hidden="1">
      <c r="F78" s="632" t="s">
        <v>139</v>
      </c>
      <c r="G78" s="633"/>
      <c r="H78" s="633"/>
      <c r="I78" s="633"/>
      <c r="J78" s="633"/>
      <c r="K78" s="633"/>
      <c r="L78" s="633"/>
      <c r="M78" s="649"/>
      <c r="N78" s="649"/>
      <c r="O78" s="649"/>
      <c r="P78" s="649"/>
      <c r="Q78" s="650"/>
    </row>
    <row r="79" spans="6:17" ht="12.75" hidden="1">
      <c r="F79" s="632" t="s">
        <v>138</v>
      </c>
      <c r="G79" s="633"/>
      <c r="H79" s="633"/>
      <c r="I79" s="633"/>
      <c r="J79" s="633"/>
      <c r="K79" s="633"/>
      <c r="L79" s="633"/>
      <c r="M79" s="647"/>
      <c r="N79" s="647"/>
      <c r="O79" s="647"/>
      <c r="P79" s="647"/>
      <c r="Q79" s="648"/>
    </row>
    <row r="80" spans="6:17" ht="12.75" hidden="1">
      <c r="F80" s="632" t="s">
        <v>137</v>
      </c>
      <c r="G80" s="633"/>
      <c r="H80" s="633"/>
      <c r="I80" s="633"/>
      <c r="J80" s="633"/>
      <c r="K80" s="633"/>
      <c r="L80" s="633"/>
      <c r="M80" s="647"/>
      <c r="N80" s="647"/>
      <c r="O80" s="647"/>
      <c r="P80" s="647"/>
      <c r="Q80" s="648"/>
    </row>
    <row r="81" spans="6:17" ht="12.75" hidden="1">
      <c r="F81" s="632" t="s">
        <v>136</v>
      </c>
      <c r="G81" s="633"/>
      <c r="H81" s="633"/>
      <c r="I81" s="633"/>
      <c r="J81" s="633"/>
      <c r="K81" s="633"/>
      <c r="L81" s="633"/>
      <c r="M81" s="649"/>
      <c r="N81" s="649"/>
      <c r="O81" s="649"/>
      <c r="P81" s="649"/>
      <c r="Q81" s="650"/>
    </row>
    <row r="82" spans="6:17" ht="13.5" hidden="1" thickBot="1">
      <c r="F82" s="651" t="s">
        <v>135</v>
      </c>
      <c r="G82" s="652"/>
      <c r="H82" s="652"/>
      <c r="I82" s="652"/>
      <c r="J82" s="652"/>
      <c r="K82" s="652"/>
      <c r="L82" s="652"/>
      <c r="M82" s="653"/>
      <c r="N82" s="653"/>
      <c r="O82" s="653"/>
      <c r="P82" s="653"/>
      <c r="Q82" s="654"/>
    </row>
    <row r="83" spans="6:17" ht="3.75" customHeight="1" hidden="1" thickTop="1"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</row>
  </sheetData>
  <sheetProtection/>
  <mergeCells count="211">
    <mergeCell ref="M83:Q83"/>
    <mergeCell ref="M80:Q80"/>
    <mergeCell ref="F79:L79"/>
    <mergeCell ref="F80:L80"/>
    <mergeCell ref="F81:L81"/>
    <mergeCell ref="F82:L82"/>
    <mergeCell ref="G60:I60"/>
    <mergeCell ref="J60:L60"/>
    <mergeCell ref="F77:L77"/>
    <mergeCell ref="F78:L78"/>
    <mergeCell ref="M81:Q81"/>
    <mergeCell ref="M82:Q82"/>
    <mergeCell ref="F83:L83"/>
    <mergeCell ref="M72:Q72"/>
    <mergeCell ref="M73:Q73"/>
    <mergeCell ref="M74:Q74"/>
    <mergeCell ref="M75:Q75"/>
    <mergeCell ref="M76:Q76"/>
    <mergeCell ref="M77:Q77"/>
    <mergeCell ref="M78:Q78"/>
    <mergeCell ref="M79:Q79"/>
    <mergeCell ref="F76:L76"/>
    <mergeCell ref="A54:D54"/>
    <mergeCell ref="F66:F67"/>
    <mergeCell ref="J67:L67"/>
    <mergeCell ref="A57:D57"/>
    <mergeCell ref="A59:D59"/>
    <mergeCell ref="A60:D60"/>
    <mergeCell ref="G16:I16"/>
    <mergeCell ref="J16:L16"/>
    <mergeCell ref="J22:L22"/>
    <mergeCell ref="G61:I61"/>
    <mergeCell ref="J61:L61"/>
    <mergeCell ref="G55:I55"/>
    <mergeCell ref="G19:I19"/>
    <mergeCell ref="J55:L55"/>
    <mergeCell ref="J19:L19"/>
    <mergeCell ref="F75:L75"/>
    <mergeCell ref="F74:L74"/>
    <mergeCell ref="G57:I57"/>
    <mergeCell ref="J58:L58"/>
    <mergeCell ref="G22:I22"/>
    <mergeCell ref="G58:I58"/>
    <mergeCell ref="J54:L54"/>
    <mergeCell ref="G59:I59"/>
    <mergeCell ref="J59:L59"/>
    <mergeCell ref="A16:E16"/>
    <mergeCell ref="A64:V64"/>
    <mergeCell ref="A61:D61"/>
    <mergeCell ref="A19:D19"/>
    <mergeCell ref="A62:D62"/>
    <mergeCell ref="A22:D22"/>
    <mergeCell ref="A55:E55"/>
    <mergeCell ref="G62:I62"/>
    <mergeCell ref="J57:L57"/>
    <mergeCell ref="A58:D58"/>
    <mergeCell ref="J62:L62"/>
    <mergeCell ref="S67:V67"/>
    <mergeCell ref="S69:V69"/>
    <mergeCell ref="N69:Q69"/>
    <mergeCell ref="N67:Q67"/>
    <mergeCell ref="M66:Q66"/>
    <mergeCell ref="G66:L66"/>
    <mergeCell ref="G67:I67"/>
    <mergeCell ref="J68:L68"/>
    <mergeCell ref="R66:V66"/>
    <mergeCell ref="A69:D69"/>
    <mergeCell ref="A68:E68"/>
    <mergeCell ref="A66:E67"/>
    <mergeCell ref="A70:D70"/>
    <mergeCell ref="J20:L20"/>
    <mergeCell ref="A21:D21"/>
    <mergeCell ref="G21:I21"/>
    <mergeCell ref="J21:L21"/>
    <mergeCell ref="G20:I20"/>
    <mergeCell ref="F73:L73"/>
    <mergeCell ref="F72:L72"/>
    <mergeCell ref="G70:I70"/>
    <mergeCell ref="J70:L70"/>
    <mergeCell ref="G68:I68"/>
    <mergeCell ref="A56:D56"/>
    <mergeCell ref="G56:I56"/>
    <mergeCell ref="J56:L56"/>
    <mergeCell ref="A17:D17"/>
    <mergeCell ref="G17:I17"/>
    <mergeCell ref="J17:L17"/>
    <mergeCell ref="A18:D18"/>
    <mergeCell ref="G18:I18"/>
    <mergeCell ref="J18:L18"/>
    <mergeCell ref="A20:D20"/>
    <mergeCell ref="S68:V68"/>
    <mergeCell ref="N68:Q68"/>
    <mergeCell ref="G54:I54"/>
    <mergeCell ref="D6:R6"/>
    <mergeCell ref="T13:V13"/>
    <mergeCell ref="M14:N14"/>
    <mergeCell ref="T14:T15"/>
    <mergeCell ref="A12:E15"/>
    <mergeCell ref="G15:I15"/>
    <mergeCell ref="A10:V10"/>
    <mergeCell ref="A7:F7"/>
    <mergeCell ref="M13:P13"/>
    <mergeCell ref="F13:L13"/>
    <mergeCell ref="R14:S14"/>
    <mergeCell ref="Q13:S13"/>
    <mergeCell ref="F12:V12"/>
    <mergeCell ref="U14:V14"/>
    <mergeCell ref="O14:P14"/>
    <mergeCell ref="G14:L14"/>
    <mergeCell ref="J25:L25"/>
    <mergeCell ref="T1:U1"/>
    <mergeCell ref="G5:V5"/>
    <mergeCell ref="G7:V7"/>
    <mergeCell ref="G8:V8"/>
    <mergeCell ref="Q14:Q15"/>
    <mergeCell ref="A3:V3"/>
    <mergeCell ref="A5:F5"/>
    <mergeCell ref="F14:F15"/>
    <mergeCell ref="J15:L15"/>
    <mergeCell ref="G28:I28"/>
    <mergeCell ref="J28:L28"/>
    <mergeCell ref="A23:D23"/>
    <mergeCell ref="G23:I23"/>
    <mergeCell ref="J23:L23"/>
    <mergeCell ref="A24:D24"/>
    <mergeCell ref="G24:I24"/>
    <mergeCell ref="J24:L24"/>
    <mergeCell ref="A25:D25"/>
    <mergeCell ref="G25:I25"/>
    <mergeCell ref="A31:D31"/>
    <mergeCell ref="G31:I31"/>
    <mergeCell ref="J31:L31"/>
    <mergeCell ref="A26:D26"/>
    <mergeCell ref="G26:I26"/>
    <mergeCell ref="J26:L26"/>
    <mergeCell ref="A27:D27"/>
    <mergeCell ref="G27:I27"/>
    <mergeCell ref="J27:L27"/>
    <mergeCell ref="A28:D28"/>
    <mergeCell ref="A29:D29"/>
    <mergeCell ref="G29:I29"/>
    <mergeCell ref="J29:L29"/>
    <mergeCell ref="A30:D30"/>
    <mergeCell ref="G30:I30"/>
    <mergeCell ref="J30:L30"/>
    <mergeCell ref="J37:L37"/>
    <mergeCell ref="A32:D32"/>
    <mergeCell ref="G32:I32"/>
    <mergeCell ref="J32:L32"/>
    <mergeCell ref="A33:D33"/>
    <mergeCell ref="G33:I33"/>
    <mergeCell ref="J33:L33"/>
    <mergeCell ref="A34:D34"/>
    <mergeCell ref="G34:I34"/>
    <mergeCell ref="J34:L34"/>
    <mergeCell ref="G40:I40"/>
    <mergeCell ref="J40:L40"/>
    <mergeCell ref="A35:D35"/>
    <mergeCell ref="G35:I35"/>
    <mergeCell ref="J35:L35"/>
    <mergeCell ref="A36:D36"/>
    <mergeCell ref="G36:I36"/>
    <mergeCell ref="J36:L36"/>
    <mergeCell ref="A37:D37"/>
    <mergeCell ref="G37:I37"/>
    <mergeCell ref="A43:D43"/>
    <mergeCell ref="G43:I43"/>
    <mergeCell ref="J43:L43"/>
    <mergeCell ref="A38:D38"/>
    <mergeCell ref="G38:I38"/>
    <mergeCell ref="J38:L38"/>
    <mergeCell ref="A39:D39"/>
    <mergeCell ref="G39:I39"/>
    <mergeCell ref="J39:L39"/>
    <mergeCell ref="A40:D40"/>
    <mergeCell ref="A41:D41"/>
    <mergeCell ref="G41:I41"/>
    <mergeCell ref="J41:L41"/>
    <mergeCell ref="A42:D42"/>
    <mergeCell ref="G42:I42"/>
    <mergeCell ref="J42:L42"/>
    <mergeCell ref="J49:L49"/>
    <mergeCell ref="A44:D44"/>
    <mergeCell ref="G44:I44"/>
    <mergeCell ref="J44:L44"/>
    <mergeCell ref="A45:D45"/>
    <mergeCell ref="G45:I45"/>
    <mergeCell ref="J45:L45"/>
    <mergeCell ref="A46:D46"/>
    <mergeCell ref="G46:I46"/>
    <mergeCell ref="J46:L46"/>
    <mergeCell ref="G52:I52"/>
    <mergeCell ref="J52:L52"/>
    <mergeCell ref="A47:D47"/>
    <mergeCell ref="G47:I47"/>
    <mergeCell ref="J47:L47"/>
    <mergeCell ref="A48:D48"/>
    <mergeCell ref="G48:I48"/>
    <mergeCell ref="J48:L48"/>
    <mergeCell ref="A49:D49"/>
    <mergeCell ref="G49:I49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52:D5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49" t="s">
        <v>26</v>
      </c>
      <c r="U1" s="350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52" t="s">
        <v>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57" t="s">
        <v>32</v>
      </c>
      <c r="B5" s="357"/>
      <c r="C5" s="357"/>
      <c r="D5" s="357"/>
      <c r="E5" s="357"/>
      <c r="F5" s="357"/>
      <c r="G5" s="351" t="s">
        <v>81</v>
      </c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57" t="s">
        <v>0</v>
      </c>
      <c r="B7" s="357"/>
      <c r="C7" s="357"/>
      <c r="D7" s="357"/>
      <c r="E7" s="357"/>
      <c r="F7" s="357"/>
      <c r="G7" s="351" t="s">
        <v>82</v>
      </c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64" t="s">
        <v>1</v>
      </c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53" t="s">
        <v>19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23"/>
      <c r="X10" s="26"/>
      <c r="Y10" s="51" t="s">
        <v>146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58" t="s">
        <v>12</v>
      </c>
      <c r="B12" s="359"/>
      <c r="C12" s="359"/>
      <c r="D12" s="359"/>
      <c r="E12" s="359"/>
      <c r="F12" s="371" t="s">
        <v>2</v>
      </c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27"/>
      <c r="X12" s="37"/>
      <c r="Y12" s="37"/>
      <c r="Z12" s="37"/>
      <c r="AA12" s="53"/>
      <c r="AB12" s="27"/>
    </row>
    <row r="13" spans="1:28" s="29" customFormat="1" ht="22.5" customHeight="1">
      <c r="A13" s="358"/>
      <c r="B13" s="359"/>
      <c r="C13" s="359"/>
      <c r="D13" s="359"/>
      <c r="E13" s="359"/>
      <c r="F13" s="365" t="s">
        <v>8</v>
      </c>
      <c r="G13" s="365"/>
      <c r="H13" s="365"/>
      <c r="I13" s="365"/>
      <c r="J13" s="365"/>
      <c r="K13" s="365"/>
      <c r="L13" s="365"/>
      <c r="M13" s="371" t="s">
        <v>33</v>
      </c>
      <c r="N13" s="372"/>
      <c r="O13" s="372"/>
      <c r="P13" s="373"/>
      <c r="Q13" s="365" t="s">
        <v>9</v>
      </c>
      <c r="R13" s="366"/>
      <c r="S13" s="367"/>
      <c r="T13" s="361" t="s">
        <v>37</v>
      </c>
      <c r="U13" s="362"/>
      <c r="V13" s="363"/>
      <c r="W13" s="27"/>
      <c r="X13" s="37"/>
      <c r="Y13" s="37"/>
      <c r="Z13" s="37"/>
      <c r="AA13" s="37"/>
      <c r="AB13" s="27"/>
    </row>
    <row r="14" spans="1:28" s="29" customFormat="1" ht="15" customHeight="1">
      <c r="A14" s="358"/>
      <c r="B14" s="359"/>
      <c r="C14" s="359"/>
      <c r="D14" s="359"/>
      <c r="E14" s="359"/>
      <c r="F14" s="365" t="s">
        <v>3</v>
      </c>
      <c r="G14" s="365" t="s">
        <v>20</v>
      </c>
      <c r="H14" s="365"/>
      <c r="I14" s="365"/>
      <c r="J14" s="365"/>
      <c r="K14" s="365"/>
      <c r="L14" s="365"/>
      <c r="M14" s="371" t="s">
        <v>34</v>
      </c>
      <c r="N14" s="373"/>
      <c r="O14" s="371" t="s">
        <v>35</v>
      </c>
      <c r="P14" s="373"/>
      <c r="Q14" s="365" t="s">
        <v>3</v>
      </c>
      <c r="R14" s="365" t="s">
        <v>20</v>
      </c>
      <c r="S14" s="371"/>
      <c r="T14" s="365" t="s">
        <v>3</v>
      </c>
      <c r="U14" s="365" t="s">
        <v>20</v>
      </c>
      <c r="V14" s="371"/>
      <c r="W14" s="27"/>
      <c r="X14" s="27"/>
      <c r="Y14" s="27"/>
      <c r="Z14" s="27"/>
      <c r="AA14" s="27"/>
      <c r="AB14" s="27"/>
    </row>
    <row r="15" spans="1:28" s="29" customFormat="1" ht="33.75">
      <c r="A15" s="358"/>
      <c r="B15" s="359"/>
      <c r="C15" s="359"/>
      <c r="D15" s="359"/>
      <c r="E15" s="359"/>
      <c r="F15" s="365"/>
      <c r="G15" s="359" t="s">
        <v>21</v>
      </c>
      <c r="H15" s="359"/>
      <c r="I15" s="359"/>
      <c r="J15" s="359" t="s">
        <v>22</v>
      </c>
      <c r="K15" s="359"/>
      <c r="L15" s="359"/>
      <c r="M15" s="22" t="s">
        <v>3</v>
      </c>
      <c r="N15" s="22" t="s">
        <v>67</v>
      </c>
      <c r="O15" s="22" t="s">
        <v>3</v>
      </c>
      <c r="P15" s="22" t="s">
        <v>67</v>
      </c>
      <c r="Q15" s="365"/>
      <c r="R15" s="22" t="s">
        <v>21</v>
      </c>
      <c r="S15" s="21" t="s">
        <v>22</v>
      </c>
      <c r="T15" s="365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56">
        <v>1</v>
      </c>
      <c r="B16" s="360"/>
      <c r="C16" s="360"/>
      <c r="D16" s="360"/>
      <c r="E16" s="360"/>
      <c r="F16" s="13">
        <v>2</v>
      </c>
      <c r="G16" s="354">
        <v>3</v>
      </c>
      <c r="H16" s="355"/>
      <c r="I16" s="356"/>
      <c r="J16" s="354">
        <v>4</v>
      </c>
      <c r="K16" s="355"/>
      <c r="L16" s="356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598" t="s">
        <v>84</v>
      </c>
      <c r="B17" s="599"/>
      <c r="C17" s="599"/>
      <c r="D17" s="600"/>
      <c r="E17" s="335" t="s">
        <v>90</v>
      </c>
      <c r="F17" s="340">
        <v>0</v>
      </c>
      <c r="G17" s="601">
        <v>0</v>
      </c>
      <c r="H17" s="601"/>
      <c r="I17" s="601"/>
      <c r="J17" s="601">
        <v>0</v>
      </c>
      <c r="K17" s="601"/>
      <c r="L17" s="601"/>
      <c r="M17" s="299">
        <v>8957165.43</v>
      </c>
      <c r="N17" s="299">
        <v>8957165.43</v>
      </c>
      <c r="O17" s="299">
        <v>8957165.43</v>
      </c>
      <c r="P17" s="299">
        <v>1175264.16</v>
      </c>
      <c r="Q17" s="300">
        <v>0</v>
      </c>
      <c r="R17" s="299">
        <v>0</v>
      </c>
      <c r="S17" s="318">
        <v>0</v>
      </c>
      <c r="T17" s="299"/>
      <c r="U17" s="299"/>
      <c r="V17" s="317"/>
      <c r="W17" s="26" t="s">
        <v>150</v>
      </c>
      <c r="X17" s="26"/>
      <c r="Y17" s="26"/>
      <c r="Z17" s="26"/>
      <c r="AA17" s="26"/>
      <c r="AB17" s="16"/>
      <c r="AC17" s="30"/>
      <c r="AD17" s="31"/>
      <c r="AE17" s="32"/>
    </row>
    <row r="18" spans="1:31" ht="14.25" thickBot="1" thickTop="1">
      <c r="A18" s="602" t="s">
        <v>42</v>
      </c>
      <c r="B18" s="603"/>
      <c r="C18" s="603"/>
      <c r="D18" s="656"/>
      <c r="E18" s="348" t="s">
        <v>90</v>
      </c>
      <c r="F18" s="329">
        <v>0</v>
      </c>
      <c r="G18" s="605">
        <v>0</v>
      </c>
      <c r="H18" s="606"/>
      <c r="I18" s="607"/>
      <c r="J18" s="605">
        <v>0</v>
      </c>
      <c r="K18" s="606"/>
      <c r="L18" s="607"/>
      <c r="M18" s="314">
        <v>8957165.43</v>
      </c>
      <c r="N18" s="314">
        <v>8957165.43</v>
      </c>
      <c r="O18" s="314">
        <v>8957165.43</v>
      </c>
      <c r="P18" s="314">
        <v>1175264.16</v>
      </c>
      <c r="Q18" s="314">
        <v>0</v>
      </c>
      <c r="R18" s="314">
        <v>0</v>
      </c>
      <c r="S18" s="315">
        <v>0</v>
      </c>
      <c r="T18" s="314"/>
      <c r="U18" s="314"/>
      <c r="V18" s="313"/>
      <c r="W18" s="312" t="s">
        <v>151</v>
      </c>
      <c r="X18" s="312"/>
      <c r="Y18" s="312"/>
      <c r="Z18" s="312"/>
      <c r="AA18" s="312"/>
      <c r="AB18" s="16"/>
      <c r="AC18" s="30"/>
      <c r="AD18" s="31"/>
      <c r="AE18" s="32"/>
    </row>
    <row r="19" spans="1:31" ht="14.25" thickBot="1" thickTop="1">
      <c r="A19" s="598" t="s">
        <v>91</v>
      </c>
      <c r="B19" s="599"/>
      <c r="C19" s="599"/>
      <c r="D19" s="600"/>
      <c r="E19" s="335" t="s">
        <v>93</v>
      </c>
      <c r="F19" s="340">
        <v>0</v>
      </c>
      <c r="G19" s="601">
        <v>0</v>
      </c>
      <c r="H19" s="601"/>
      <c r="I19" s="601"/>
      <c r="J19" s="601">
        <v>0</v>
      </c>
      <c r="K19" s="601"/>
      <c r="L19" s="601"/>
      <c r="M19" s="299">
        <v>102295.88</v>
      </c>
      <c r="N19" s="299">
        <v>102295.88</v>
      </c>
      <c r="O19" s="299">
        <v>102295.88</v>
      </c>
      <c r="P19" s="299">
        <v>0</v>
      </c>
      <c r="Q19" s="300">
        <v>0</v>
      </c>
      <c r="R19" s="299">
        <v>0</v>
      </c>
      <c r="S19" s="318">
        <v>0</v>
      </c>
      <c r="T19" s="299"/>
      <c r="U19" s="299"/>
      <c r="V19" s="317"/>
      <c r="W19" s="26" t="s">
        <v>152</v>
      </c>
      <c r="X19" s="26"/>
      <c r="Y19" s="26"/>
      <c r="Z19" s="26"/>
      <c r="AA19" s="26"/>
      <c r="AB19" s="16"/>
      <c r="AC19" s="30"/>
      <c r="AD19" s="31"/>
      <c r="AE19" s="32"/>
    </row>
    <row r="20" spans="1:31" ht="14.25" thickBot="1" thickTop="1">
      <c r="A20" s="602" t="s">
        <v>42</v>
      </c>
      <c r="B20" s="603"/>
      <c r="C20" s="603"/>
      <c r="D20" s="656"/>
      <c r="E20" s="348" t="s">
        <v>93</v>
      </c>
      <c r="F20" s="329">
        <v>0</v>
      </c>
      <c r="G20" s="605">
        <v>0</v>
      </c>
      <c r="H20" s="606"/>
      <c r="I20" s="607"/>
      <c r="J20" s="605">
        <v>0</v>
      </c>
      <c r="K20" s="606"/>
      <c r="L20" s="607"/>
      <c r="M20" s="314">
        <v>102295.88</v>
      </c>
      <c r="N20" s="314">
        <v>102295.88</v>
      </c>
      <c r="O20" s="314">
        <v>102295.88</v>
      </c>
      <c r="P20" s="314">
        <v>0</v>
      </c>
      <c r="Q20" s="314">
        <v>0</v>
      </c>
      <c r="R20" s="314">
        <v>0</v>
      </c>
      <c r="S20" s="315">
        <v>0</v>
      </c>
      <c r="T20" s="314"/>
      <c r="U20" s="314"/>
      <c r="V20" s="313"/>
      <c r="W20" s="312" t="s">
        <v>153</v>
      </c>
      <c r="X20" s="312"/>
      <c r="Y20" s="312"/>
      <c r="Z20" s="312"/>
      <c r="AA20" s="312"/>
      <c r="AB20" s="16"/>
      <c r="AC20" s="30"/>
      <c r="AD20" s="31"/>
      <c r="AE20" s="32"/>
    </row>
    <row r="21" spans="1:31" ht="14.25" thickBot="1" thickTop="1">
      <c r="A21" s="598" t="s">
        <v>91</v>
      </c>
      <c r="B21" s="599"/>
      <c r="C21" s="599"/>
      <c r="D21" s="600"/>
      <c r="E21" s="335" t="s">
        <v>95</v>
      </c>
      <c r="F21" s="340">
        <v>0</v>
      </c>
      <c r="G21" s="601">
        <v>0</v>
      </c>
      <c r="H21" s="601"/>
      <c r="I21" s="601"/>
      <c r="J21" s="601">
        <v>0</v>
      </c>
      <c r="K21" s="601"/>
      <c r="L21" s="601"/>
      <c r="M21" s="299">
        <v>1137286.65</v>
      </c>
      <c r="N21" s="299">
        <v>1137286.65</v>
      </c>
      <c r="O21" s="299">
        <v>1137286.65</v>
      </c>
      <c r="P21" s="299">
        <v>0</v>
      </c>
      <c r="Q21" s="300">
        <v>0</v>
      </c>
      <c r="R21" s="299">
        <v>0</v>
      </c>
      <c r="S21" s="318">
        <v>0</v>
      </c>
      <c r="T21" s="299"/>
      <c r="U21" s="299"/>
      <c r="V21" s="317"/>
      <c r="W21" s="26" t="s">
        <v>154</v>
      </c>
      <c r="X21" s="26"/>
      <c r="Y21" s="26"/>
      <c r="Z21" s="26"/>
      <c r="AA21" s="26"/>
      <c r="AB21" s="16"/>
      <c r="AC21" s="30"/>
      <c r="AD21" s="31"/>
      <c r="AE21" s="32"/>
    </row>
    <row r="22" spans="1:31" ht="14.25" thickBot="1" thickTop="1">
      <c r="A22" s="602" t="s">
        <v>42</v>
      </c>
      <c r="B22" s="603"/>
      <c r="C22" s="603"/>
      <c r="D22" s="656"/>
      <c r="E22" s="348" t="s">
        <v>95</v>
      </c>
      <c r="F22" s="329">
        <v>0</v>
      </c>
      <c r="G22" s="605">
        <v>0</v>
      </c>
      <c r="H22" s="606"/>
      <c r="I22" s="607"/>
      <c r="J22" s="605">
        <v>0</v>
      </c>
      <c r="K22" s="606"/>
      <c r="L22" s="607"/>
      <c r="M22" s="314">
        <v>1137286.65</v>
      </c>
      <c r="N22" s="314">
        <v>1137286.65</v>
      </c>
      <c r="O22" s="314">
        <v>1137286.65</v>
      </c>
      <c r="P22" s="314">
        <v>0</v>
      </c>
      <c r="Q22" s="314">
        <v>0</v>
      </c>
      <c r="R22" s="314">
        <v>0</v>
      </c>
      <c r="S22" s="315">
        <v>0</v>
      </c>
      <c r="T22" s="314"/>
      <c r="U22" s="314"/>
      <c r="V22" s="313"/>
      <c r="W22" s="312" t="s">
        <v>155</v>
      </c>
      <c r="X22" s="312"/>
      <c r="Y22" s="312"/>
      <c r="Z22" s="312"/>
      <c r="AA22" s="312"/>
      <c r="AB22" s="16"/>
      <c r="AC22" s="30"/>
      <c r="AD22" s="31"/>
      <c r="AE22" s="32"/>
    </row>
    <row r="23" spans="1:31" ht="14.25" thickBot="1" thickTop="1">
      <c r="A23" s="598" t="s">
        <v>91</v>
      </c>
      <c r="B23" s="599"/>
      <c r="C23" s="599"/>
      <c r="D23" s="600"/>
      <c r="E23" s="335" t="s">
        <v>97</v>
      </c>
      <c r="F23" s="340">
        <v>0</v>
      </c>
      <c r="G23" s="601">
        <v>0</v>
      </c>
      <c r="H23" s="601"/>
      <c r="I23" s="601"/>
      <c r="J23" s="601">
        <v>0</v>
      </c>
      <c r="K23" s="601"/>
      <c r="L23" s="601"/>
      <c r="M23" s="299">
        <v>310360.98</v>
      </c>
      <c r="N23" s="299">
        <v>310360.98</v>
      </c>
      <c r="O23" s="299">
        <v>310360.98</v>
      </c>
      <c r="P23" s="299">
        <v>0</v>
      </c>
      <c r="Q23" s="300">
        <v>0</v>
      </c>
      <c r="R23" s="299">
        <v>0</v>
      </c>
      <c r="S23" s="318">
        <v>0</v>
      </c>
      <c r="T23" s="299"/>
      <c r="U23" s="299"/>
      <c r="V23" s="317"/>
      <c r="W23" s="26" t="s">
        <v>156</v>
      </c>
      <c r="X23" s="26"/>
      <c r="Y23" s="26"/>
      <c r="Z23" s="26"/>
      <c r="AA23" s="26"/>
      <c r="AB23" s="16"/>
      <c r="AC23" s="30"/>
      <c r="AD23" s="31"/>
      <c r="AE23" s="32"/>
    </row>
    <row r="24" spans="1:31" ht="14.25" thickBot="1" thickTop="1">
      <c r="A24" s="602" t="s">
        <v>42</v>
      </c>
      <c r="B24" s="603"/>
      <c r="C24" s="603"/>
      <c r="D24" s="656"/>
      <c r="E24" s="348" t="s">
        <v>97</v>
      </c>
      <c r="F24" s="329">
        <v>0</v>
      </c>
      <c r="G24" s="605">
        <v>0</v>
      </c>
      <c r="H24" s="606"/>
      <c r="I24" s="607"/>
      <c r="J24" s="605">
        <v>0</v>
      </c>
      <c r="K24" s="606"/>
      <c r="L24" s="607"/>
      <c r="M24" s="314">
        <v>310360.98</v>
      </c>
      <c r="N24" s="314">
        <v>310360.98</v>
      </c>
      <c r="O24" s="314">
        <v>310360.98</v>
      </c>
      <c r="P24" s="314">
        <v>0</v>
      </c>
      <c r="Q24" s="314">
        <v>0</v>
      </c>
      <c r="R24" s="314">
        <v>0</v>
      </c>
      <c r="S24" s="315">
        <v>0</v>
      </c>
      <c r="T24" s="314"/>
      <c r="U24" s="314"/>
      <c r="V24" s="313"/>
      <c r="W24" s="312" t="s">
        <v>157</v>
      </c>
      <c r="X24" s="312"/>
      <c r="Y24" s="312"/>
      <c r="Z24" s="312"/>
      <c r="AA24" s="312"/>
      <c r="AB24" s="16"/>
      <c r="AC24" s="30"/>
      <c r="AD24" s="31"/>
      <c r="AE24" s="32"/>
    </row>
    <row r="25" spans="1:31" ht="14.25" thickBot="1" thickTop="1">
      <c r="A25" s="598" t="s">
        <v>91</v>
      </c>
      <c r="B25" s="599"/>
      <c r="C25" s="599"/>
      <c r="D25" s="600"/>
      <c r="E25" s="335" t="s">
        <v>99</v>
      </c>
      <c r="F25" s="340">
        <v>0</v>
      </c>
      <c r="G25" s="601">
        <v>0</v>
      </c>
      <c r="H25" s="601"/>
      <c r="I25" s="601"/>
      <c r="J25" s="601">
        <v>0</v>
      </c>
      <c r="K25" s="601"/>
      <c r="L25" s="601"/>
      <c r="M25" s="299">
        <v>646166.96</v>
      </c>
      <c r="N25" s="299">
        <v>646166.96</v>
      </c>
      <c r="O25" s="299">
        <v>646166.96</v>
      </c>
      <c r="P25" s="299">
        <v>0</v>
      </c>
      <c r="Q25" s="300">
        <v>0</v>
      </c>
      <c r="R25" s="299">
        <v>0</v>
      </c>
      <c r="S25" s="318">
        <v>0</v>
      </c>
      <c r="T25" s="299"/>
      <c r="U25" s="299"/>
      <c r="V25" s="317"/>
      <c r="W25" s="26" t="s">
        <v>158</v>
      </c>
      <c r="X25" s="26"/>
      <c r="Y25" s="26"/>
      <c r="Z25" s="26"/>
      <c r="AA25" s="26"/>
      <c r="AB25" s="16"/>
      <c r="AC25" s="30"/>
      <c r="AD25" s="31"/>
      <c r="AE25" s="32"/>
    </row>
    <row r="26" spans="1:31" ht="14.25" thickBot="1" thickTop="1">
      <c r="A26" s="602" t="s">
        <v>42</v>
      </c>
      <c r="B26" s="603"/>
      <c r="C26" s="603"/>
      <c r="D26" s="656"/>
      <c r="E26" s="348" t="s">
        <v>99</v>
      </c>
      <c r="F26" s="329">
        <v>0</v>
      </c>
      <c r="G26" s="605">
        <v>0</v>
      </c>
      <c r="H26" s="606"/>
      <c r="I26" s="607"/>
      <c r="J26" s="605">
        <v>0</v>
      </c>
      <c r="K26" s="606"/>
      <c r="L26" s="607"/>
      <c r="M26" s="314">
        <v>646166.96</v>
      </c>
      <c r="N26" s="314">
        <v>646166.96</v>
      </c>
      <c r="O26" s="314">
        <v>646166.96</v>
      </c>
      <c r="P26" s="314">
        <v>0</v>
      </c>
      <c r="Q26" s="314">
        <v>0</v>
      </c>
      <c r="R26" s="314">
        <v>0</v>
      </c>
      <c r="S26" s="315">
        <v>0</v>
      </c>
      <c r="T26" s="314"/>
      <c r="U26" s="314"/>
      <c r="V26" s="313"/>
      <c r="W26" s="312" t="s">
        <v>159</v>
      </c>
      <c r="X26" s="312"/>
      <c r="Y26" s="312"/>
      <c r="Z26" s="312"/>
      <c r="AA26" s="312"/>
      <c r="AB26" s="16"/>
      <c r="AC26" s="30"/>
      <c r="AD26" s="31"/>
      <c r="AE26" s="32"/>
    </row>
    <row r="27" spans="1:31" ht="14.25" thickBot="1" thickTop="1">
      <c r="A27" s="598" t="s">
        <v>91</v>
      </c>
      <c r="B27" s="599"/>
      <c r="C27" s="599"/>
      <c r="D27" s="600"/>
      <c r="E27" s="335" t="s">
        <v>101</v>
      </c>
      <c r="F27" s="340">
        <v>0</v>
      </c>
      <c r="G27" s="601">
        <v>0</v>
      </c>
      <c r="H27" s="601"/>
      <c r="I27" s="601"/>
      <c r="J27" s="601">
        <v>0</v>
      </c>
      <c r="K27" s="601"/>
      <c r="L27" s="601"/>
      <c r="M27" s="299">
        <v>360579.56</v>
      </c>
      <c r="N27" s="299">
        <v>360579.56</v>
      </c>
      <c r="O27" s="299">
        <v>360579.56</v>
      </c>
      <c r="P27" s="299">
        <v>0</v>
      </c>
      <c r="Q27" s="300">
        <v>0</v>
      </c>
      <c r="R27" s="299">
        <v>0</v>
      </c>
      <c r="S27" s="318">
        <v>0</v>
      </c>
      <c r="T27" s="299"/>
      <c r="U27" s="299"/>
      <c r="V27" s="317"/>
      <c r="W27" s="26" t="s">
        <v>160</v>
      </c>
      <c r="X27" s="26"/>
      <c r="Y27" s="26"/>
      <c r="Z27" s="26"/>
      <c r="AA27" s="26"/>
      <c r="AB27" s="16"/>
      <c r="AC27" s="30"/>
      <c r="AD27" s="31"/>
      <c r="AE27" s="32"/>
    </row>
    <row r="28" spans="1:31" ht="14.25" thickBot="1" thickTop="1">
      <c r="A28" s="602" t="s">
        <v>42</v>
      </c>
      <c r="B28" s="603"/>
      <c r="C28" s="603"/>
      <c r="D28" s="656"/>
      <c r="E28" s="348" t="s">
        <v>101</v>
      </c>
      <c r="F28" s="329">
        <v>0</v>
      </c>
      <c r="G28" s="605">
        <v>0</v>
      </c>
      <c r="H28" s="606"/>
      <c r="I28" s="607"/>
      <c r="J28" s="605">
        <v>0</v>
      </c>
      <c r="K28" s="606"/>
      <c r="L28" s="607"/>
      <c r="M28" s="314">
        <v>360579.56</v>
      </c>
      <c r="N28" s="314">
        <v>360579.56</v>
      </c>
      <c r="O28" s="314">
        <v>360579.56</v>
      </c>
      <c r="P28" s="314">
        <v>0</v>
      </c>
      <c r="Q28" s="314">
        <v>0</v>
      </c>
      <c r="R28" s="314">
        <v>0</v>
      </c>
      <c r="S28" s="315">
        <v>0</v>
      </c>
      <c r="T28" s="314"/>
      <c r="U28" s="314"/>
      <c r="V28" s="313"/>
      <c r="W28" s="312" t="s">
        <v>161</v>
      </c>
      <c r="X28" s="312"/>
      <c r="Y28" s="312"/>
      <c r="Z28" s="312"/>
      <c r="AA28" s="312"/>
      <c r="AB28" s="16"/>
      <c r="AC28" s="30"/>
      <c r="AD28" s="31"/>
      <c r="AE28" s="32"/>
    </row>
    <row r="29" spans="1:31" ht="14.25" thickBot="1" thickTop="1">
      <c r="A29" s="598" t="s">
        <v>91</v>
      </c>
      <c r="B29" s="599"/>
      <c r="C29" s="599"/>
      <c r="D29" s="600"/>
      <c r="E29" s="335" t="s">
        <v>103</v>
      </c>
      <c r="F29" s="340">
        <v>0</v>
      </c>
      <c r="G29" s="601">
        <v>0</v>
      </c>
      <c r="H29" s="601"/>
      <c r="I29" s="601"/>
      <c r="J29" s="601">
        <v>0</v>
      </c>
      <c r="K29" s="601"/>
      <c r="L29" s="601"/>
      <c r="M29" s="299">
        <v>200032.97</v>
      </c>
      <c r="N29" s="299">
        <v>200032.97</v>
      </c>
      <c r="O29" s="299">
        <v>200032.97</v>
      </c>
      <c r="P29" s="299">
        <v>0</v>
      </c>
      <c r="Q29" s="300">
        <v>0</v>
      </c>
      <c r="R29" s="299">
        <v>0</v>
      </c>
      <c r="S29" s="318">
        <v>0</v>
      </c>
      <c r="T29" s="299"/>
      <c r="U29" s="299"/>
      <c r="V29" s="317"/>
      <c r="W29" s="26" t="s">
        <v>162</v>
      </c>
      <c r="X29" s="26"/>
      <c r="Y29" s="26"/>
      <c r="Z29" s="26"/>
      <c r="AA29" s="26"/>
      <c r="AB29" s="16"/>
      <c r="AC29" s="30"/>
      <c r="AD29" s="31"/>
      <c r="AE29" s="32"/>
    </row>
    <row r="30" spans="1:31" ht="14.25" thickBot="1" thickTop="1">
      <c r="A30" s="602" t="s">
        <v>42</v>
      </c>
      <c r="B30" s="603"/>
      <c r="C30" s="603"/>
      <c r="D30" s="656"/>
      <c r="E30" s="348" t="s">
        <v>103</v>
      </c>
      <c r="F30" s="329">
        <v>0</v>
      </c>
      <c r="G30" s="605">
        <v>0</v>
      </c>
      <c r="H30" s="606"/>
      <c r="I30" s="607"/>
      <c r="J30" s="605">
        <v>0</v>
      </c>
      <c r="K30" s="606"/>
      <c r="L30" s="607"/>
      <c r="M30" s="314">
        <v>200032.97</v>
      </c>
      <c r="N30" s="314">
        <v>200032.97</v>
      </c>
      <c r="O30" s="314">
        <v>200032.97</v>
      </c>
      <c r="P30" s="314">
        <v>0</v>
      </c>
      <c r="Q30" s="314">
        <v>0</v>
      </c>
      <c r="R30" s="314">
        <v>0</v>
      </c>
      <c r="S30" s="315">
        <v>0</v>
      </c>
      <c r="T30" s="314"/>
      <c r="U30" s="314"/>
      <c r="V30" s="313"/>
      <c r="W30" s="312" t="s">
        <v>163</v>
      </c>
      <c r="X30" s="312"/>
      <c r="Y30" s="312"/>
      <c r="Z30" s="312"/>
      <c r="AA30" s="312"/>
      <c r="AB30" s="16"/>
      <c r="AC30" s="30"/>
      <c r="AD30" s="31"/>
      <c r="AE30" s="32"/>
    </row>
    <row r="31" spans="1:31" ht="14.25" thickBot="1" thickTop="1">
      <c r="A31" s="598" t="s">
        <v>84</v>
      </c>
      <c r="B31" s="599"/>
      <c r="C31" s="599"/>
      <c r="D31" s="600"/>
      <c r="E31" s="335" t="s">
        <v>105</v>
      </c>
      <c r="F31" s="340">
        <v>0</v>
      </c>
      <c r="G31" s="601">
        <v>0</v>
      </c>
      <c r="H31" s="601"/>
      <c r="I31" s="601"/>
      <c r="J31" s="601">
        <v>0</v>
      </c>
      <c r="K31" s="601"/>
      <c r="L31" s="601"/>
      <c r="M31" s="299">
        <v>10506.29</v>
      </c>
      <c r="N31" s="299">
        <v>10506.29</v>
      </c>
      <c r="O31" s="299">
        <v>10506.29</v>
      </c>
      <c r="P31" s="299">
        <v>1365</v>
      </c>
      <c r="Q31" s="300">
        <v>0</v>
      </c>
      <c r="R31" s="299">
        <v>0</v>
      </c>
      <c r="S31" s="318">
        <v>0</v>
      </c>
      <c r="T31" s="299"/>
      <c r="U31" s="299"/>
      <c r="V31" s="317"/>
      <c r="W31" s="26" t="s">
        <v>164</v>
      </c>
      <c r="X31" s="26"/>
      <c r="Y31" s="26"/>
      <c r="Z31" s="26"/>
      <c r="AA31" s="26"/>
      <c r="AB31" s="16"/>
      <c r="AC31" s="30"/>
      <c r="AD31" s="31"/>
      <c r="AE31" s="32"/>
    </row>
    <row r="32" spans="1:31" ht="14.25" thickBot="1" thickTop="1">
      <c r="A32" s="602" t="s">
        <v>42</v>
      </c>
      <c r="B32" s="603"/>
      <c r="C32" s="603"/>
      <c r="D32" s="656"/>
      <c r="E32" s="348" t="s">
        <v>105</v>
      </c>
      <c r="F32" s="329">
        <v>0</v>
      </c>
      <c r="G32" s="605">
        <v>0</v>
      </c>
      <c r="H32" s="606"/>
      <c r="I32" s="607"/>
      <c r="J32" s="605">
        <v>0</v>
      </c>
      <c r="K32" s="606"/>
      <c r="L32" s="607"/>
      <c r="M32" s="314">
        <v>10506.29</v>
      </c>
      <c r="N32" s="314">
        <v>10506.29</v>
      </c>
      <c r="O32" s="314">
        <v>10506.29</v>
      </c>
      <c r="P32" s="314">
        <v>1365</v>
      </c>
      <c r="Q32" s="314">
        <v>0</v>
      </c>
      <c r="R32" s="314">
        <v>0</v>
      </c>
      <c r="S32" s="315">
        <v>0</v>
      </c>
      <c r="T32" s="314"/>
      <c r="U32" s="314"/>
      <c r="V32" s="313"/>
      <c r="W32" s="312" t="s">
        <v>165</v>
      </c>
      <c r="X32" s="312"/>
      <c r="Y32" s="312"/>
      <c r="Z32" s="312"/>
      <c r="AA32" s="312"/>
      <c r="AB32" s="16"/>
      <c r="AC32" s="30"/>
      <c r="AD32" s="31"/>
      <c r="AE32" s="32"/>
    </row>
    <row r="33" spans="1:31" ht="31.5" thickBot="1" thickTop="1">
      <c r="A33" s="594" t="s">
        <v>167</v>
      </c>
      <c r="B33" s="595"/>
      <c r="C33" s="595"/>
      <c r="D33" s="655"/>
      <c r="E33" s="347" t="s">
        <v>168</v>
      </c>
      <c r="F33" s="346">
        <v>0</v>
      </c>
      <c r="G33" s="597">
        <v>0</v>
      </c>
      <c r="H33" s="597"/>
      <c r="I33" s="597"/>
      <c r="J33" s="597">
        <v>0</v>
      </c>
      <c r="K33" s="597"/>
      <c r="L33" s="597"/>
      <c r="M33" s="330">
        <v>11724394.72</v>
      </c>
      <c r="N33" s="330">
        <v>11724394.72</v>
      </c>
      <c r="O33" s="330">
        <v>11724394.72</v>
      </c>
      <c r="P33" s="330">
        <v>1176629.16</v>
      </c>
      <c r="Q33" s="330">
        <v>0</v>
      </c>
      <c r="R33" s="330">
        <v>0</v>
      </c>
      <c r="S33" s="310">
        <v>0</v>
      </c>
      <c r="T33" s="330"/>
      <c r="U33" s="330"/>
      <c r="V33" s="308"/>
      <c r="W33" s="307" t="s">
        <v>166</v>
      </c>
      <c r="X33" s="42"/>
      <c r="Y33" s="42"/>
      <c r="Z33" s="42"/>
      <c r="AA33" s="42"/>
      <c r="AB33" s="16"/>
      <c r="AC33" s="30"/>
      <c r="AD33" s="31"/>
      <c r="AE33" s="32"/>
    </row>
    <row r="34" spans="1:31" ht="14.25" thickBot="1" thickTop="1">
      <c r="A34" s="598" t="s">
        <v>84</v>
      </c>
      <c r="B34" s="599"/>
      <c r="C34" s="599"/>
      <c r="D34" s="600"/>
      <c r="E34" s="335" t="s">
        <v>107</v>
      </c>
      <c r="F34" s="340">
        <v>0</v>
      </c>
      <c r="G34" s="601">
        <v>0</v>
      </c>
      <c r="H34" s="601"/>
      <c r="I34" s="601"/>
      <c r="J34" s="601">
        <v>0</v>
      </c>
      <c r="K34" s="601"/>
      <c r="L34" s="601"/>
      <c r="M34" s="299">
        <v>1130151</v>
      </c>
      <c r="N34" s="299">
        <v>0</v>
      </c>
      <c r="O34" s="299">
        <v>1130151</v>
      </c>
      <c r="P34" s="299">
        <v>0</v>
      </c>
      <c r="Q34" s="300">
        <v>0</v>
      </c>
      <c r="R34" s="299">
        <v>0</v>
      </c>
      <c r="S34" s="318">
        <v>0</v>
      </c>
      <c r="T34" s="299"/>
      <c r="U34" s="299"/>
      <c r="V34" s="317"/>
      <c r="W34" s="26" t="s">
        <v>169</v>
      </c>
      <c r="X34" s="26"/>
      <c r="Y34" s="26"/>
      <c r="Z34" s="26"/>
      <c r="AA34" s="26"/>
      <c r="AB34" s="16"/>
      <c r="AC34" s="30"/>
      <c r="AD34" s="31"/>
      <c r="AE34" s="32"/>
    </row>
    <row r="35" spans="1:31" ht="14.25" thickBot="1" thickTop="1">
      <c r="A35" s="602" t="s">
        <v>42</v>
      </c>
      <c r="B35" s="603"/>
      <c r="C35" s="603"/>
      <c r="D35" s="656"/>
      <c r="E35" s="348" t="s">
        <v>107</v>
      </c>
      <c r="F35" s="329">
        <v>0</v>
      </c>
      <c r="G35" s="605">
        <v>0</v>
      </c>
      <c r="H35" s="606"/>
      <c r="I35" s="607"/>
      <c r="J35" s="605">
        <v>0</v>
      </c>
      <c r="K35" s="606"/>
      <c r="L35" s="607"/>
      <c r="M35" s="314">
        <v>1130151</v>
      </c>
      <c r="N35" s="314">
        <v>0</v>
      </c>
      <c r="O35" s="314">
        <v>1130151</v>
      </c>
      <c r="P35" s="314">
        <v>0</v>
      </c>
      <c r="Q35" s="314">
        <v>0</v>
      </c>
      <c r="R35" s="314">
        <v>0</v>
      </c>
      <c r="S35" s="315">
        <v>0</v>
      </c>
      <c r="T35" s="314"/>
      <c r="U35" s="314"/>
      <c r="V35" s="313"/>
      <c r="W35" s="312" t="s">
        <v>170</v>
      </c>
      <c r="X35" s="312"/>
      <c r="Y35" s="312"/>
      <c r="Z35" s="312"/>
      <c r="AA35" s="312"/>
      <c r="AB35" s="16"/>
      <c r="AC35" s="30"/>
      <c r="AD35" s="31"/>
      <c r="AE35" s="32"/>
    </row>
    <row r="36" spans="1:31" ht="14.25" thickBot="1" thickTop="1">
      <c r="A36" s="598" t="s">
        <v>86</v>
      </c>
      <c r="B36" s="599"/>
      <c r="C36" s="599"/>
      <c r="D36" s="600"/>
      <c r="E36" s="335" t="s">
        <v>109</v>
      </c>
      <c r="F36" s="340">
        <v>0</v>
      </c>
      <c r="G36" s="601">
        <v>0</v>
      </c>
      <c r="H36" s="601"/>
      <c r="I36" s="601"/>
      <c r="J36" s="601">
        <v>0</v>
      </c>
      <c r="K36" s="601"/>
      <c r="L36" s="601"/>
      <c r="M36" s="299">
        <v>259416.02</v>
      </c>
      <c r="N36" s="299">
        <v>0</v>
      </c>
      <c r="O36" s="299">
        <v>259416.02</v>
      </c>
      <c r="P36" s="299">
        <v>0</v>
      </c>
      <c r="Q36" s="300">
        <v>0</v>
      </c>
      <c r="R36" s="299">
        <v>0</v>
      </c>
      <c r="S36" s="318">
        <v>0</v>
      </c>
      <c r="T36" s="299"/>
      <c r="U36" s="299"/>
      <c r="V36" s="317"/>
      <c r="W36" s="26" t="s">
        <v>171</v>
      </c>
      <c r="X36" s="26"/>
      <c r="Y36" s="26"/>
      <c r="Z36" s="26"/>
      <c r="AA36" s="26"/>
      <c r="AB36" s="16"/>
      <c r="AC36" s="30"/>
      <c r="AD36" s="31"/>
      <c r="AE36" s="32"/>
    </row>
    <row r="37" spans="1:31" ht="14.25" thickBot="1" thickTop="1">
      <c r="A37" s="602" t="s">
        <v>42</v>
      </c>
      <c r="B37" s="603"/>
      <c r="C37" s="603"/>
      <c r="D37" s="656"/>
      <c r="E37" s="348" t="s">
        <v>109</v>
      </c>
      <c r="F37" s="329">
        <v>0</v>
      </c>
      <c r="G37" s="605">
        <v>0</v>
      </c>
      <c r="H37" s="606"/>
      <c r="I37" s="607"/>
      <c r="J37" s="605">
        <v>0</v>
      </c>
      <c r="K37" s="606"/>
      <c r="L37" s="607"/>
      <c r="M37" s="314">
        <v>259416.02</v>
      </c>
      <c r="N37" s="314">
        <v>0</v>
      </c>
      <c r="O37" s="314">
        <v>259416.02</v>
      </c>
      <c r="P37" s="314">
        <v>0</v>
      </c>
      <c r="Q37" s="314">
        <v>0</v>
      </c>
      <c r="R37" s="314">
        <v>0</v>
      </c>
      <c r="S37" s="315">
        <v>0</v>
      </c>
      <c r="T37" s="314"/>
      <c r="U37" s="314"/>
      <c r="V37" s="313"/>
      <c r="W37" s="312" t="s">
        <v>172</v>
      </c>
      <c r="X37" s="312"/>
      <c r="Y37" s="312"/>
      <c r="Z37" s="312"/>
      <c r="AA37" s="312"/>
      <c r="AB37" s="16"/>
      <c r="AC37" s="30"/>
      <c r="AD37" s="31"/>
      <c r="AE37" s="32"/>
    </row>
    <row r="38" spans="1:31" ht="14.25" thickBot="1" thickTop="1">
      <c r="A38" s="598" t="s">
        <v>110</v>
      </c>
      <c r="B38" s="599"/>
      <c r="C38" s="599"/>
      <c r="D38" s="600"/>
      <c r="E38" s="335" t="s">
        <v>112</v>
      </c>
      <c r="F38" s="340">
        <v>0</v>
      </c>
      <c r="G38" s="601">
        <v>0</v>
      </c>
      <c r="H38" s="601"/>
      <c r="I38" s="601"/>
      <c r="J38" s="601">
        <v>0</v>
      </c>
      <c r="K38" s="601"/>
      <c r="L38" s="601"/>
      <c r="M38" s="299">
        <v>3750</v>
      </c>
      <c r="N38" s="299">
        <v>0</v>
      </c>
      <c r="O38" s="299">
        <v>3750</v>
      </c>
      <c r="P38" s="299">
        <v>0</v>
      </c>
      <c r="Q38" s="300">
        <v>0</v>
      </c>
      <c r="R38" s="299">
        <v>0</v>
      </c>
      <c r="S38" s="318">
        <v>0</v>
      </c>
      <c r="T38" s="299"/>
      <c r="U38" s="299"/>
      <c r="V38" s="317"/>
      <c r="W38" s="26" t="s">
        <v>173</v>
      </c>
      <c r="X38" s="26"/>
      <c r="Y38" s="26"/>
      <c r="Z38" s="26"/>
      <c r="AA38" s="26"/>
      <c r="AB38" s="16"/>
      <c r="AC38" s="30"/>
      <c r="AD38" s="31"/>
      <c r="AE38" s="32"/>
    </row>
    <row r="39" spans="1:31" ht="14.25" thickBot="1" thickTop="1">
      <c r="A39" s="602" t="s">
        <v>42</v>
      </c>
      <c r="B39" s="603"/>
      <c r="C39" s="603"/>
      <c r="D39" s="656"/>
      <c r="E39" s="348" t="s">
        <v>112</v>
      </c>
      <c r="F39" s="329">
        <v>0</v>
      </c>
      <c r="G39" s="605">
        <v>0</v>
      </c>
      <c r="H39" s="606"/>
      <c r="I39" s="607"/>
      <c r="J39" s="605">
        <v>0</v>
      </c>
      <c r="K39" s="606"/>
      <c r="L39" s="607"/>
      <c r="M39" s="314">
        <v>3750</v>
      </c>
      <c r="N39" s="314">
        <v>0</v>
      </c>
      <c r="O39" s="314">
        <v>3750</v>
      </c>
      <c r="P39" s="314">
        <v>0</v>
      </c>
      <c r="Q39" s="314">
        <v>0</v>
      </c>
      <c r="R39" s="314">
        <v>0</v>
      </c>
      <c r="S39" s="315">
        <v>0</v>
      </c>
      <c r="T39" s="314"/>
      <c r="U39" s="314"/>
      <c r="V39" s="313"/>
      <c r="W39" s="312" t="s">
        <v>174</v>
      </c>
      <c r="X39" s="312"/>
      <c r="Y39" s="312"/>
      <c r="Z39" s="312"/>
      <c r="AA39" s="312"/>
      <c r="AB39" s="16"/>
      <c r="AC39" s="30"/>
      <c r="AD39" s="31"/>
      <c r="AE39" s="32"/>
    </row>
    <row r="40" spans="1:31" ht="14.25" thickBot="1" thickTop="1">
      <c r="A40" s="598" t="s">
        <v>86</v>
      </c>
      <c r="B40" s="599"/>
      <c r="C40" s="599"/>
      <c r="D40" s="600"/>
      <c r="E40" s="335" t="s">
        <v>114</v>
      </c>
      <c r="F40" s="340">
        <v>0</v>
      </c>
      <c r="G40" s="601">
        <v>0</v>
      </c>
      <c r="H40" s="601"/>
      <c r="I40" s="601"/>
      <c r="J40" s="601">
        <v>0</v>
      </c>
      <c r="K40" s="601"/>
      <c r="L40" s="601"/>
      <c r="M40" s="299">
        <v>17879.21</v>
      </c>
      <c r="N40" s="299">
        <v>0</v>
      </c>
      <c r="O40" s="299">
        <v>17879.21</v>
      </c>
      <c r="P40" s="299">
        <v>0</v>
      </c>
      <c r="Q40" s="300">
        <v>0</v>
      </c>
      <c r="R40" s="299">
        <v>0</v>
      </c>
      <c r="S40" s="318">
        <v>0</v>
      </c>
      <c r="T40" s="299"/>
      <c r="U40" s="299"/>
      <c r="V40" s="317"/>
      <c r="W40" s="26" t="s">
        <v>175</v>
      </c>
      <c r="X40" s="26"/>
      <c r="Y40" s="26"/>
      <c r="Z40" s="26"/>
      <c r="AA40" s="26"/>
      <c r="AB40" s="16"/>
      <c r="AC40" s="30"/>
      <c r="AD40" s="31"/>
      <c r="AE40" s="32"/>
    </row>
    <row r="41" spans="1:31" ht="14.25" thickBot="1" thickTop="1">
      <c r="A41" s="602" t="s">
        <v>42</v>
      </c>
      <c r="B41" s="603"/>
      <c r="C41" s="603"/>
      <c r="D41" s="656"/>
      <c r="E41" s="348" t="s">
        <v>114</v>
      </c>
      <c r="F41" s="329">
        <v>0</v>
      </c>
      <c r="G41" s="605">
        <v>0</v>
      </c>
      <c r="H41" s="606"/>
      <c r="I41" s="607"/>
      <c r="J41" s="605">
        <v>0</v>
      </c>
      <c r="K41" s="606"/>
      <c r="L41" s="607"/>
      <c r="M41" s="314">
        <v>17879.21</v>
      </c>
      <c r="N41" s="314">
        <v>0</v>
      </c>
      <c r="O41" s="314">
        <v>17879.21</v>
      </c>
      <c r="P41" s="314">
        <v>0</v>
      </c>
      <c r="Q41" s="314">
        <v>0</v>
      </c>
      <c r="R41" s="314">
        <v>0</v>
      </c>
      <c r="S41" s="315">
        <v>0</v>
      </c>
      <c r="T41" s="314"/>
      <c r="U41" s="314"/>
      <c r="V41" s="313"/>
      <c r="W41" s="312" t="s">
        <v>176</v>
      </c>
      <c r="X41" s="312"/>
      <c r="Y41" s="312"/>
      <c r="Z41" s="312"/>
      <c r="AA41" s="312"/>
      <c r="AB41" s="16"/>
      <c r="AC41" s="30"/>
      <c r="AD41" s="31"/>
      <c r="AE41" s="32"/>
    </row>
    <row r="42" spans="1:31" ht="14.25" thickBot="1" thickTop="1">
      <c r="A42" s="598" t="s">
        <v>86</v>
      </c>
      <c r="B42" s="599"/>
      <c r="C42" s="599"/>
      <c r="D42" s="600"/>
      <c r="E42" s="335" t="s">
        <v>116</v>
      </c>
      <c r="F42" s="340">
        <v>0</v>
      </c>
      <c r="G42" s="601">
        <v>0</v>
      </c>
      <c r="H42" s="601"/>
      <c r="I42" s="601"/>
      <c r="J42" s="601">
        <v>0</v>
      </c>
      <c r="K42" s="601"/>
      <c r="L42" s="601"/>
      <c r="M42" s="299">
        <v>455899.89</v>
      </c>
      <c r="N42" s="299">
        <v>0</v>
      </c>
      <c r="O42" s="299">
        <v>455899.89</v>
      </c>
      <c r="P42" s="299">
        <v>0</v>
      </c>
      <c r="Q42" s="300">
        <v>0</v>
      </c>
      <c r="R42" s="299">
        <v>0</v>
      </c>
      <c r="S42" s="318">
        <v>0</v>
      </c>
      <c r="T42" s="299"/>
      <c r="U42" s="299"/>
      <c r="V42" s="317"/>
      <c r="W42" s="26" t="s">
        <v>177</v>
      </c>
      <c r="X42" s="26"/>
      <c r="Y42" s="26"/>
      <c r="Z42" s="26"/>
      <c r="AA42" s="26"/>
      <c r="AB42" s="16"/>
      <c r="AC42" s="30"/>
      <c r="AD42" s="31"/>
      <c r="AE42" s="32"/>
    </row>
    <row r="43" spans="1:31" ht="14.25" thickBot="1" thickTop="1">
      <c r="A43" s="602" t="s">
        <v>42</v>
      </c>
      <c r="B43" s="603"/>
      <c r="C43" s="603"/>
      <c r="D43" s="656"/>
      <c r="E43" s="348" t="s">
        <v>116</v>
      </c>
      <c r="F43" s="329">
        <v>0</v>
      </c>
      <c r="G43" s="605">
        <v>0</v>
      </c>
      <c r="H43" s="606"/>
      <c r="I43" s="607"/>
      <c r="J43" s="605">
        <v>0</v>
      </c>
      <c r="K43" s="606"/>
      <c r="L43" s="607"/>
      <c r="M43" s="314">
        <v>455899.89</v>
      </c>
      <c r="N43" s="314">
        <v>0</v>
      </c>
      <c r="O43" s="314">
        <v>455899.89</v>
      </c>
      <c r="P43" s="314">
        <v>0</v>
      </c>
      <c r="Q43" s="314">
        <v>0</v>
      </c>
      <c r="R43" s="314">
        <v>0</v>
      </c>
      <c r="S43" s="315">
        <v>0</v>
      </c>
      <c r="T43" s="314"/>
      <c r="U43" s="314"/>
      <c r="V43" s="313"/>
      <c r="W43" s="312" t="s">
        <v>178</v>
      </c>
      <c r="X43" s="312"/>
      <c r="Y43" s="312"/>
      <c r="Z43" s="312"/>
      <c r="AA43" s="312"/>
      <c r="AB43" s="16"/>
      <c r="AC43" s="30"/>
      <c r="AD43" s="31"/>
      <c r="AE43" s="32"/>
    </row>
    <row r="44" spans="1:31" ht="14.25" thickBot="1" thickTop="1">
      <c r="A44" s="598" t="s">
        <v>86</v>
      </c>
      <c r="B44" s="599"/>
      <c r="C44" s="599"/>
      <c r="D44" s="600"/>
      <c r="E44" s="335" t="s">
        <v>118</v>
      </c>
      <c r="F44" s="340">
        <v>0</v>
      </c>
      <c r="G44" s="601">
        <v>0</v>
      </c>
      <c r="H44" s="601"/>
      <c r="I44" s="601"/>
      <c r="J44" s="601">
        <v>0</v>
      </c>
      <c r="K44" s="601"/>
      <c r="L44" s="601"/>
      <c r="M44" s="299">
        <v>1967956.64</v>
      </c>
      <c r="N44" s="299">
        <v>0</v>
      </c>
      <c r="O44" s="299">
        <v>1967956.64</v>
      </c>
      <c r="P44" s="299">
        <v>0</v>
      </c>
      <c r="Q44" s="300">
        <v>0</v>
      </c>
      <c r="R44" s="299">
        <v>0</v>
      </c>
      <c r="S44" s="318">
        <v>0</v>
      </c>
      <c r="T44" s="299"/>
      <c r="U44" s="299"/>
      <c r="V44" s="317"/>
      <c r="W44" s="26" t="s">
        <v>179</v>
      </c>
      <c r="X44" s="26"/>
      <c r="Y44" s="26"/>
      <c r="Z44" s="26"/>
      <c r="AA44" s="26"/>
      <c r="AB44" s="16"/>
      <c r="AC44" s="30"/>
      <c r="AD44" s="31"/>
      <c r="AE44" s="32"/>
    </row>
    <row r="45" spans="1:31" ht="14.25" thickBot="1" thickTop="1">
      <c r="A45" s="602" t="s">
        <v>42</v>
      </c>
      <c r="B45" s="603"/>
      <c r="C45" s="603"/>
      <c r="D45" s="656"/>
      <c r="E45" s="348" t="s">
        <v>118</v>
      </c>
      <c r="F45" s="329">
        <v>0</v>
      </c>
      <c r="G45" s="605">
        <v>0</v>
      </c>
      <c r="H45" s="606"/>
      <c r="I45" s="607"/>
      <c r="J45" s="605">
        <v>0</v>
      </c>
      <c r="K45" s="606"/>
      <c r="L45" s="607"/>
      <c r="M45" s="314">
        <v>1967956.64</v>
      </c>
      <c r="N45" s="314">
        <v>0</v>
      </c>
      <c r="O45" s="314">
        <v>1967956.64</v>
      </c>
      <c r="P45" s="314">
        <v>0</v>
      </c>
      <c r="Q45" s="314">
        <v>0</v>
      </c>
      <c r="R45" s="314">
        <v>0</v>
      </c>
      <c r="S45" s="315">
        <v>0</v>
      </c>
      <c r="T45" s="314"/>
      <c r="U45" s="314"/>
      <c r="V45" s="313"/>
      <c r="W45" s="312" t="s">
        <v>180</v>
      </c>
      <c r="X45" s="312"/>
      <c r="Y45" s="312"/>
      <c r="Z45" s="312"/>
      <c r="AA45" s="312"/>
      <c r="AB45" s="16"/>
      <c r="AC45" s="30"/>
      <c r="AD45" s="31"/>
      <c r="AE45" s="32"/>
    </row>
    <row r="46" spans="1:31" ht="14.25" thickBot="1" thickTop="1">
      <c r="A46" s="598" t="s">
        <v>119</v>
      </c>
      <c r="B46" s="599"/>
      <c r="C46" s="599"/>
      <c r="D46" s="600"/>
      <c r="E46" s="335" t="s">
        <v>121</v>
      </c>
      <c r="F46" s="340">
        <v>0</v>
      </c>
      <c r="G46" s="601">
        <v>0</v>
      </c>
      <c r="H46" s="601"/>
      <c r="I46" s="601"/>
      <c r="J46" s="601">
        <v>0</v>
      </c>
      <c r="K46" s="601"/>
      <c r="L46" s="601"/>
      <c r="M46" s="299">
        <v>70000</v>
      </c>
      <c r="N46" s="299">
        <v>0</v>
      </c>
      <c r="O46" s="299">
        <v>70000</v>
      </c>
      <c r="P46" s="299">
        <v>0</v>
      </c>
      <c r="Q46" s="300">
        <v>0</v>
      </c>
      <c r="R46" s="299">
        <v>0</v>
      </c>
      <c r="S46" s="318">
        <v>0</v>
      </c>
      <c r="T46" s="299"/>
      <c r="U46" s="299"/>
      <c r="V46" s="317"/>
      <c r="W46" s="26" t="s">
        <v>181</v>
      </c>
      <c r="X46" s="26"/>
      <c r="Y46" s="26"/>
      <c r="Z46" s="26"/>
      <c r="AA46" s="26"/>
      <c r="AB46" s="16"/>
      <c r="AC46" s="30"/>
      <c r="AD46" s="31"/>
      <c r="AE46" s="32"/>
    </row>
    <row r="47" spans="1:31" ht="14.25" thickBot="1" thickTop="1">
      <c r="A47" s="602" t="s">
        <v>42</v>
      </c>
      <c r="B47" s="603"/>
      <c r="C47" s="603"/>
      <c r="D47" s="656"/>
      <c r="E47" s="348" t="s">
        <v>121</v>
      </c>
      <c r="F47" s="329">
        <v>0</v>
      </c>
      <c r="G47" s="605">
        <v>0</v>
      </c>
      <c r="H47" s="606"/>
      <c r="I47" s="607"/>
      <c r="J47" s="605">
        <v>0</v>
      </c>
      <c r="K47" s="606"/>
      <c r="L47" s="607"/>
      <c r="M47" s="314">
        <v>70000</v>
      </c>
      <c r="N47" s="314">
        <v>0</v>
      </c>
      <c r="O47" s="314">
        <v>70000</v>
      </c>
      <c r="P47" s="314">
        <v>0</v>
      </c>
      <c r="Q47" s="314">
        <v>0</v>
      </c>
      <c r="R47" s="314">
        <v>0</v>
      </c>
      <c r="S47" s="315">
        <v>0</v>
      </c>
      <c r="T47" s="314"/>
      <c r="U47" s="314"/>
      <c r="V47" s="313"/>
      <c r="W47" s="312" t="s">
        <v>182</v>
      </c>
      <c r="X47" s="312"/>
      <c r="Y47" s="312"/>
      <c r="Z47" s="312"/>
      <c r="AA47" s="312"/>
      <c r="AB47" s="16"/>
      <c r="AC47" s="30"/>
      <c r="AD47" s="31"/>
      <c r="AE47" s="32"/>
    </row>
    <row r="48" spans="1:31" ht="14.25" thickBot="1" thickTop="1">
      <c r="A48" s="598" t="s">
        <v>119</v>
      </c>
      <c r="B48" s="599"/>
      <c r="C48" s="599"/>
      <c r="D48" s="600"/>
      <c r="E48" s="335" t="s">
        <v>123</v>
      </c>
      <c r="F48" s="340">
        <v>0</v>
      </c>
      <c r="G48" s="601">
        <v>0</v>
      </c>
      <c r="H48" s="601"/>
      <c r="I48" s="601"/>
      <c r="J48" s="601">
        <v>0</v>
      </c>
      <c r="K48" s="601"/>
      <c r="L48" s="601"/>
      <c r="M48" s="299">
        <v>18877</v>
      </c>
      <c r="N48" s="299">
        <v>0</v>
      </c>
      <c r="O48" s="299">
        <v>18877</v>
      </c>
      <c r="P48" s="299">
        <v>0</v>
      </c>
      <c r="Q48" s="300">
        <v>0</v>
      </c>
      <c r="R48" s="299">
        <v>0</v>
      </c>
      <c r="S48" s="318">
        <v>0</v>
      </c>
      <c r="T48" s="299"/>
      <c r="U48" s="299"/>
      <c r="V48" s="317"/>
      <c r="W48" s="26" t="s">
        <v>183</v>
      </c>
      <c r="X48" s="26"/>
      <c r="Y48" s="26"/>
      <c r="Z48" s="26"/>
      <c r="AA48" s="26"/>
      <c r="AB48" s="16"/>
      <c r="AC48" s="30"/>
      <c r="AD48" s="31"/>
      <c r="AE48" s="32"/>
    </row>
    <row r="49" spans="1:31" ht="14.25" thickBot="1" thickTop="1">
      <c r="A49" s="602" t="s">
        <v>42</v>
      </c>
      <c r="B49" s="603"/>
      <c r="C49" s="603"/>
      <c r="D49" s="656"/>
      <c r="E49" s="348" t="s">
        <v>123</v>
      </c>
      <c r="F49" s="329">
        <v>0</v>
      </c>
      <c r="G49" s="605">
        <v>0</v>
      </c>
      <c r="H49" s="606"/>
      <c r="I49" s="607"/>
      <c r="J49" s="605">
        <v>0</v>
      </c>
      <c r="K49" s="606"/>
      <c r="L49" s="607"/>
      <c r="M49" s="314">
        <v>18877</v>
      </c>
      <c r="N49" s="314">
        <v>0</v>
      </c>
      <c r="O49" s="314">
        <v>18877</v>
      </c>
      <c r="P49" s="314">
        <v>0</v>
      </c>
      <c r="Q49" s="314">
        <v>0</v>
      </c>
      <c r="R49" s="314">
        <v>0</v>
      </c>
      <c r="S49" s="315">
        <v>0</v>
      </c>
      <c r="T49" s="314"/>
      <c r="U49" s="314"/>
      <c r="V49" s="313"/>
      <c r="W49" s="312" t="s">
        <v>184</v>
      </c>
      <c r="X49" s="312"/>
      <c r="Y49" s="312"/>
      <c r="Z49" s="312"/>
      <c r="AA49" s="312"/>
      <c r="AB49" s="16"/>
      <c r="AC49" s="30"/>
      <c r="AD49" s="31"/>
      <c r="AE49" s="32"/>
    </row>
    <row r="50" spans="1:31" ht="31.5" thickBot="1" thickTop="1">
      <c r="A50" s="594" t="s">
        <v>167</v>
      </c>
      <c r="B50" s="595"/>
      <c r="C50" s="595"/>
      <c r="D50" s="655"/>
      <c r="E50" s="347" t="s">
        <v>186</v>
      </c>
      <c r="F50" s="346">
        <v>0</v>
      </c>
      <c r="G50" s="597">
        <v>0</v>
      </c>
      <c r="H50" s="597"/>
      <c r="I50" s="597"/>
      <c r="J50" s="597">
        <v>0</v>
      </c>
      <c r="K50" s="597"/>
      <c r="L50" s="597"/>
      <c r="M50" s="330">
        <v>3923929.76</v>
      </c>
      <c r="N50" s="330">
        <v>0</v>
      </c>
      <c r="O50" s="330">
        <v>3923929.76</v>
      </c>
      <c r="P50" s="330">
        <v>0</v>
      </c>
      <c r="Q50" s="330">
        <v>0</v>
      </c>
      <c r="R50" s="330">
        <v>0</v>
      </c>
      <c r="S50" s="310">
        <v>0</v>
      </c>
      <c r="T50" s="330"/>
      <c r="U50" s="330"/>
      <c r="V50" s="308"/>
      <c r="W50" s="307" t="s">
        <v>185</v>
      </c>
      <c r="X50" s="42"/>
      <c r="Y50" s="42"/>
      <c r="Z50" s="42"/>
      <c r="AA50" s="42"/>
      <c r="AB50" s="16"/>
      <c r="AC50" s="30"/>
      <c r="AD50" s="31"/>
      <c r="AE50" s="32"/>
    </row>
    <row r="51" spans="1:31" ht="14.25" thickBot="1" thickTop="1">
      <c r="A51" s="598" t="s">
        <v>84</v>
      </c>
      <c r="B51" s="599"/>
      <c r="C51" s="599"/>
      <c r="D51" s="600"/>
      <c r="E51" s="335" t="s">
        <v>125</v>
      </c>
      <c r="F51" s="340">
        <v>0</v>
      </c>
      <c r="G51" s="601">
        <v>0</v>
      </c>
      <c r="H51" s="601"/>
      <c r="I51" s="601"/>
      <c r="J51" s="601">
        <v>0</v>
      </c>
      <c r="K51" s="601"/>
      <c r="L51" s="601"/>
      <c r="M51" s="299">
        <v>46478.16</v>
      </c>
      <c r="N51" s="299">
        <v>0</v>
      </c>
      <c r="O51" s="299">
        <v>46478.16</v>
      </c>
      <c r="P51" s="299">
        <v>0</v>
      </c>
      <c r="Q51" s="300">
        <v>0</v>
      </c>
      <c r="R51" s="299">
        <v>0</v>
      </c>
      <c r="S51" s="318">
        <v>0</v>
      </c>
      <c r="T51" s="299"/>
      <c r="U51" s="299"/>
      <c r="V51" s="317"/>
      <c r="W51" s="26" t="s">
        <v>187</v>
      </c>
      <c r="X51" s="26"/>
      <c r="Y51" s="26"/>
      <c r="Z51" s="26"/>
      <c r="AA51" s="26"/>
      <c r="AB51" s="16"/>
      <c r="AC51" s="30"/>
      <c r="AD51" s="31"/>
      <c r="AE51" s="32"/>
    </row>
    <row r="52" spans="1:31" ht="14.25" thickBot="1" thickTop="1">
      <c r="A52" s="602" t="s">
        <v>42</v>
      </c>
      <c r="B52" s="603"/>
      <c r="C52" s="603"/>
      <c r="D52" s="656"/>
      <c r="E52" s="348" t="s">
        <v>125</v>
      </c>
      <c r="F52" s="329">
        <v>0</v>
      </c>
      <c r="G52" s="605">
        <v>0</v>
      </c>
      <c r="H52" s="606"/>
      <c r="I52" s="607"/>
      <c r="J52" s="605">
        <v>0</v>
      </c>
      <c r="K52" s="606"/>
      <c r="L52" s="607"/>
      <c r="M52" s="314">
        <v>46478.16</v>
      </c>
      <c r="N52" s="314">
        <v>0</v>
      </c>
      <c r="O52" s="314">
        <v>46478.16</v>
      </c>
      <c r="P52" s="314">
        <v>0</v>
      </c>
      <c r="Q52" s="314">
        <v>0</v>
      </c>
      <c r="R52" s="314">
        <v>0</v>
      </c>
      <c r="S52" s="315">
        <v>0</v>
      </c>
      <c r="T52" s="314"/>
      <c r="U52" s="314"/>
      <c r="V52" s="313"/>
      <c r="W52" s="312" t="s">
        <v>188</v>
      </c>
      <c r="X52" s="312"/>
      <c r="Y52" s="312"/>
      <c r="Z52" s="312"/>
      <c r="AA52" s="312"/>
      <c r="AB52" s="16"/>
      <c r="AC52" s="30"/>
      <c r="AD52" s="31"/>
      <c r="AE52" s="32"/>
    </row>
    <row r="53" spans="1:31" ht="31.5" thickBot="1" thickTop="1">
      <c r="A53" s="594" t="s">
        <v>167</v>
      </c>
      <c r="B53" s="595"/>
      <c r="C53" s="595"/>
      <c r="D53" s="655"/>
      <c r="E53" s="347" t="s">
        <v>190</v>
      </c>
      <c r="F53" s="346">
        <v>0</v>
      </c>
      <c r="G53" s="597">
        <v>0</v>
      </c>
      <c r="H53" s="597"/>
      <c r="I53" s="597"/>
      <c r="J53" s="597">
        <v>0</v>
      </c>
      <c r="K53" s="597"/>
      <c r="L53" s="597"/>
      <c r="M53" s="330">
        <v>46478.16</v>
      </c>
      <c r="N53" s="330">
        <v>0</v>
      </c>
      <c r="O53" s="330">
        <v>46478.16</v>
      </c>
      <c r="P53" s="330">
        <v>0</v>
      </c>
      <c r="Q53" s="330">
        <v>0</v>
      </c>
      <c r="R53" s="330">
        <v>0</v>
      </c>
      <c r="S53" s="310">
        <v>0</v>
      </c>
      <c r="T53" s="330"/>
      <c r="U53" s="330"/>
      <c r="V53" s="308"/>
      <c r="W53" s="307" t="s">
        <v>189</v>
      </c>
      <c r="X53" s="42"/>
      <c r="Y53" s="42"/>
      <c r="Z53" s="42"/>
      <c r="AA53" s="42"/>
      <c r="AB53" s="16"/>
      <c r="AC53" s="30"/>
      <c r="AD53" s="31"/>
      <c r="AE53" s="32"/>
    </row>
    <row r="54" spans="1:31" ht="6.75" customHeight="1" hidden="1" thickBot="1" thickTop="1">
      <c r="A54" s="637"/>
      <c r="B54" s="638"/>
      <c r="C54" s="638"/>
      <c r="D54" s="638"/>
      <c r="E54" s="345"/>
      <c r="F54" s="344"/>
      <c r="G54" s="608"/>
      <c r="H54" s="608"/>
      <c r="I54" s="608"/>
      <c r="J54" s="608"/>
      <c r="K54" s="608"/>
      <c r="L54" s="608"/>
      <c r="M54" s="304"/>
      <c r="N54" s="304"/>
      <c r="O54" s="304"/>
      <c r="P54" s="304"/>
      <c r="Q54" s="304"/>
      <c r="R54" s="304"/>
      <c r="S54" s="305"/>
      <c r="T54" s="304"/>
      <c r="U54" s="304"/>
      <c r="V54" s="303"/>
      <c r="W54" s="17"/>
      <c r="X54" s="17"/>
      <c r="Y54" s="17"/>
      <c r="Z54" s="17"/>
      <c r="AA54" s="17"/>
      <c r="AB54" s="17"/>
      <c r="AC54" s="33"/>
      <c r="AD54" s="32"/>
      <c r="AE54" s="32"/>
    </row>
    <row r="55" spans="1:31" ht="14.25" thickBot="1" thickTop="1">
      <c r="A55" s="621" t="s">
        <v>68</v>
      </c>
      <c r="B55" s="621"/>
      <c r="C55" s="621"/>
      <c r="D55" s="621"/>
      <c r="E55" s="622"/>
      <c r="F55" s="343">
        <v>0</v>
      </c>
      <c r="G55" s="636">
        <v>0</v>
      </c>
      <c r="H55" s="636"/>
      <c r="I55" s="636"/>
      <c r="J55" s="636">
        <v>0</v>
      </c>
      <c r="K55" s="636"/>
      <c r="L55" s="636"/>
      <c r="M55" s="332">
        <v>15694802.64</v>
      </c>
      <c r="N55" s="332">
        <v>11724394.72</v>
      </c>
      <c r="O55" s="332">
        <v>15694802.64</v>
      </c>
      <c r="P55" s="332">
        <v>1176629.16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02">
        <v>0</v>
      </c>
      <c r="W55" s="337"/>
      <c r="X55" s="337"/>
      <c r="Y55" s="337"/>
      <c r="Z55" s="337"/>
      <c r="AA55" s="337"/>
      <c r="AB55" s="17"/>
      <c r="AC55" s="32"/>
      <c r="AD55" s="32"/>
      <c r="AE55" s="32"/>
    </row>
    <row r="56" spans="1:31" ht="13.5" thickBot="1">
      <c r="A56" s="598" t="s">
        <v>87</v>
      </c>
      <c r="B56" s="599"/>
      <c r="C56" s="599"/>
      <c r="D56" s="600"/>
      <c r="E56" s="335" t="s">
        <v>88</v>
      </c>
      <c r="F56" s="340">
        <v>0</v>
      </c>
      <c r="G56" s="609" t="s">
        <v>70</v>
      </c>
      <c r="H56" s="609"/>
      <c r="I56" s="609"/>
      <c r="J56" s="609" t="s">
        <v>70</v>
      </c>
      <c r="K56" s="609"/>
      <c r="L56" s="609"/>
      <c r="M56" s="299">
        <v>53284300</v>
      </c>
      <c r="N56" s="298" t="s">
        <v>70</v>
      </c>
      <c r="O56" s="299">
        <v>14522200</v>
      </c>
      <c r="P56" s="298" t="s">
        <v>70</v>
      </c>
      <c r="Q56" s="300">
        <v>38762100</v>
      </c>
      <c r="R56" s="298" t="s">
        <v>70</v>
      </c>
      <c r="S56" s="339" t="s">
        <v>70</v>
      </c>
      <c r="T56" s="299">
        <v>0</v>
      </c>
      <c r="U56" s="298" t="s">
        <v>70</v>
      </c>
      <c r="V56" s="297" t="s">
        <v>70</v>
      </c>
      <c r="W56" s="26" t="s">
        <v>149</v>
      </c>
      <c r="X56" s="26"/>
      <c r="Y56" s="26"/>
      <c r="Z56" s="26">
        <v>0</v>
      </c>
      <c r="AA56" s="26"/>
      <c r="AB56" s="17"/>
      <c r="AC56" s="32"/>
      <c r="AD56" s="32"/>
      <c r="AE56" s="32"/>
    </row>
    <row r="57" spans="1:31" ht="13.5" customHeight="1" hidden="1" thickBot="1">
      <c r="A57" s="639"/>
      <c r="B57" s="640"/>
      <c r="C57" s="640"/>
      <c r="D57" s="641"/>
      <c r="E57" s="341"/>
      <c r="F57" s="342"/>
      <c r="G57" s="609"/>
      <c r="H57" s="609"/>
      <c r="I57" s="609"/>
      <c r="J57" s="609"/>
      <c r="K57" s="609"/>
      <c r="L57" s="609"/>
      <c r="M57" s="299"/>
      <c r="N57" s="298"/>
      <c r="O57" s="299"/>
      <c r="P57" s="298"/>
      <c r="Q57" s="300"/>
      <c r="R57" s="298"/>
      <c r="S57" s="339"/>
      <c r="T57" s="299"/>
      <c r="U57" s="298"/>
      <c r="V57" s="297"/>
      <c r="W57" s="26"/>
      <c r="X57" s="26"/>
      <c r="Y57" s="26"/>
      <c r="Z57" s="26"/>
      <c r="AA57" s="26"/>
      <c r="AB57" s="17"/>
      <c r="AC57" s="32"/>
      <c r="AD57" s="32"/>
      <c r="AE57" s="32"/>
    </row>
    <row r="58" spans="1:31" ht="25.5" customHeight="1" thickBot="1" thickTop="1">
      <c r="A58" s="620" t="s">
        <v>145</v>
      </c>
      <c r="B58" s="621"/>
      <c r="C58" s="621"/>
      <c r="D58" s="657"/>
      <c r="E58" s="338">
        <v>440140000</v>
      </c>
      <c r="F58" s="288">
        <v>0</v>
      </c>
      <c r="G58" s="623" t="s">
        <v>70</v>
      </c>
      <c r="H58" s="623"/>
      <c r="I58" s="623"/>
      <c r="J58" s="623" t="s">
        <v>70</v>
      </c>
      <c r="K58" s="623"/>
      <c r="L58" s="623"/>
      <c r="M58" s="332">
        <v>53284300</v>
      </c>
      <c r="N58" s="331" t="s">
        <v>70</v>
      </c>
      <c r="O58" s="332">
        <v>14522200</v>
      </c>
      <c r="P58" s="331" t="s">
        <v>70</v>
      </c>
      <c r="Q58" s="332">
        <v>38762100</v>
      </c>
      <c r="R58" s="331" t="s">
        <v>70</v>
      </c>
      <c r="S58" s="331" t="s">
        <v>70</v>
      </c>
      <c r="T58" s="332">
        <v>0</v>
      </c>
      <c r="U58" s="331" t="s">
        <v>70</v>
      </c>
      <c r="V58" s="285" t="s">
        <v>70</v>
      </c>
      <c r="W58" s="337"/>
      <c r="X58" s="337"/>
      <c r="Y58" s="337"/>
      <c r="Z58" s="337"/>
      <c r="AA58" s="337"/>
      <c r="AB58" s="17"/>
      <c r="AC58" s="32"/>
      <c r="AD58" s="32"/>
      <c r="AE58" s="32"/>
    </row>
    <row r="59" spans="1:31" ht="12.75">
      <c r="A59" s="598" t="s">
        <v>84</v>
      </c>
      <c r="B59" s="599"/>
      <c r="C59" s="599"/>
      <c r="D59" s="600"/>
      <c r="E59" s="335" t="s">
        <v>83</v>
      </c>
      <c r="F59" s="340">
        <v>429630.24</v>
      </c>
      <c r="G59" s="609" t="s">
        <v>70</v>
      </c>
      <c r="H59" s="609"/>
      <c r="I59" s="609"/>
      <c r="J59" s="609" t="s">
        <v>70</v>
      </c>
      <c r="K59" s="609"/>
      <c r="L59" s="609"/>
      <c r="M59" s="299">
        <v>747305.98</v>
      </c>
      <c r="N59" s="298" t="s">
        <v>70</v>
      </c>
      <c r="O59" s="299">
        <v>429630.24</v>
      </c>
      <c r="P59" s="298" t="s">
        <v>70</v>
      </c>
      <c r="Q59" s="300">
        <v>747305.98</v>
      </c>
      <c r="R59" s="298" t="s">
        <v>70</v>
      </c>
      <c r="S59" s="339" t="s">
        <v>70</v>
      </c>
      <c r="T59" s="299">
        <v>0</v>
      </c>
      <c r="U59" s="298" t="s">
        <v>70</v>
      </c>
      <c r="V59" s="297" t="s">
        <v>70</v>
      </c>
      <c r="W59" s="26" t="s">
        <v>147</v>
      </c>
      <c r="X59" s="26"/>
      <c r="Y59" s="26"/>
      <c r="Z59" s="26">
        <v>0</v>
      </c>
      <c r="AA59" s="26"/>
      <c r="AB59" s="17"/>
      <c r="AC59" s="32"/>
      <c r="AD59" s="32"/>
      <c r="AE59" s="32"/>
    </row>
    <row r="60" spans="1:31" ht="13.5" thickBot="1">
      <c r="A60" s="598" t="s">
        <v>86</v>
      </c>
      <c r="B60" s="599"/>
      <c r="C60" s="599"/>
      <c r="D60" s="600"/>
      <c r="E60" s="335" t="s">
        <v>85</v>
      </c>
      <c r="F60" s="340">
        <v>129748.33</v>
      </c>
      <c r="G60" s="609" t="s">
        <v>70</v>
      </c>
      <c r="H60" s="609"/>
      <c r="I60" s="609"/>
      <c r="J60" s="609" t="s">
        <v>70</v>
      </c>
      <c r="K60" s="609"/>
      <c r="L60" s="609"/>
      <c r="M60" s="299">
        <v>225686.4</v>
      </c>
      <c r="N60" s="298" t="s">
        <v>70</v>
      </c>
      <c r="O60" s="299">
        <v>129748.33</v>
      </c>
      <c r="P60" s="298" t="s">
        <v>70</v>
      </c>
      <c r="Q60" s="300">
        <v>225686.4</v>
      </c>
      <c r="R60" s="298" t="s">
        <v>70</v>
      </c>
      <c r="S60" s="339" t="s">
        <v>70</v>
      </c>
      <c r="T60" s="299">
        <v>0</v>
      </c>
      <c r="U60" s="298" t="s">
        <v>70</v>
      </c>
      <c r="V60" s="297" t="s">
        <v>70</v>
      </c>
      <c r="W60" s="26" t="s">
        <v>148</v>
      </c>
      <c r="X60" s="26"/>
      <c r="Y60" s="26"/>
      <c r="Z60" s="26">
        <v>0</v>
      </c>
      <c r="AA60" s="26"/>
      <c r="AB60" s="17"/>
      <c r="AC60" s="32"/>
      <c r="AD60" s="32"/>
      <c r="AE60" s="32"/>
    </row>
    <row r="61" spans="1:31" ht="13.5" hidden="1" thickBot="1">
      <c r="A61" s="628"/>
      <c r="B61" s="629"/>
      <c r="C61" s="629"/>
      <c r="D61" s="629"/>
      <c r="E61" s="341"/>
      <c r="F61" s="340"/>
      <c r="G61" s="609"/>
      <c r="H61" s="609"/>
      <c r="I61" s="609"/>
      <c r="J61" s="609"/>
      <c r="K61" s="609"/>
      <c r="L61" s="609"/>
      <c r="M61" s="299"/>
      <c r="N61" s="298"/>
      <c r="O61" s="299"/>
      <c r="P61" s="298"/>
      <c r="Q61" s="300"/>
      <c r="R61" s="298"/>
      <c r="S61" s="339"/>
      <c r="T61" s="299"/>
      <c r="U61" s="298"/>
      <c r="V61" s="297"/>
      <c r="W61" s="26"/>
      <c r="X61" s="26"/>
      <c r="Y61" s="26"/>
      <c r="Z61" s="26"/>
      <c r="AA61" s="26"/>
      <c r="AB61" s="17"/>
      <c r="AC61" s="32"/>
      <c r="AD61" s="32"/>
      <c r="AE61" s="32"/>
    </row>
    <row r="62" spans="1:31" ht="27.75" customHeight="1" thickBot="1" thickTop="1">
      <c r="A62" s="620" t="s">
        <v>127</v>
      </c>
      <c r="B62" s="621"/>
      <c r="C62" s="621"/>
      <c r="D62" s="657"/>
      <c r="E62" s="338">
        <v>440160000</v>
      </c>
      <c r="F62" s="288">
        <v>559378.57</v>
      </c>
      <c r="G62" s="623" t="s">
        <v>70</v>
      </c>
      <c r="H62" s="623"/>
      <c r="I62" s="623"/>
      <c r="J62" s="623" t="s">
        <v>70</v>
      </c>
      <c r="K62" s="623"/>
      <c r="L62" s="623"/>
      <c r="M62" s="332">
        <v>972992.38</v>
      </c>
      <c r="N62" s="331" t="s">
        <v>70</v>
      </c>
      <c r="O62" s="332">
        <v>559378.57</v>
      </c>
      <c r="P62" s="331" t="s">
        <v>70</v>
      </c>
      <c r="Q62" s="332">
        <v>972992.38</v>
      </c>
      <c r="R62" s="331" t="s">
        <v>70</v>
      </c>
      <c r="S62" s="331" t="s">
        <v>70</v>
      </c>
      <c r="T62" s="332">
        <v>559378.57</v>
      </c>
      <c r="U62" s="331" t="s">
        <v>70</v>
      </c>
      <c r="V62" s="285" t="s">
        <v>70</v>
      </c>
      <c r="W62" s="337"/>
      <c r="X62" s="337"/>
      <c r="Y62" s="337"/>
      <c r="Z62" s="337"/>
      <c r="AA62" s="337"/>
      <c r="AB62" s="17"/>
      <c r="AC62" s="32"/>
      <c r="AD62" s="32"/>
      <c r="AE62" s="32"/>
    </row>
    <row r="63" spans="1:3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19"/>
      <c r="U63" s="19"/>
      <c r="V63" s="19"/>
      <c r="W63" s="8" t="s">
        <v>191</v>
      </c>
      <c r="X63" s="19"/>
      <c r="Y63" s="19"/>
      <c r="Z63" s="19"/>
      <c r="AA63" s="19"/>
      <c r="AB63" s="19"/>
      <c r="AC63" s="32"/>
      <c r="AD63" s="32"/>
      <c r="AE63" s="32"/>
    </row>
    <row r="64" spans="1:31" ht="12.75" customHeight="1">
      <c r="A64" s="449" t="s">
        <v>36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337"/>
      <c r="X64" s="336"/>
      <c r="Y64" s="336"/>
      <c r="Z64" s="336"/>
      <c r="AA64" s="336"/>
      <c r="AB64" s="41"/>
      <c r="AC64" s="32"/>
      <c r="AD64" s="32"/>
      <c r="AE64" s="32"/>
    </row>
    <row r="65" spans="1:3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 t="s">
        <v>29</v>
      </c>
      <c r="X65" s="35" t="s">
        <v>30</v>
      </c>
      <c r="Y65" s="35" t="s">
        <v>31</v>
      </c>
      <c r="Z65" s="20"/>
      <c r="AB65" s="20"/>
      <c r="AC65" s="32"/>
      <c r="AD65" s="32"/>
      <c r="AE65" s="32"/>
    </row>
    <row r="66" spans="1:31" ht="22.5" customHeight="1">
      <c r="A66" s="358" t="s">
        <v>12</v>
      </c>
      <c r="B66" s="359"/>
      <c r="C66" s="359"/>
      <c r="D66" s="359"/>
      <c r="E66" s="359"/>
      <c r="F66" s="359" t="s">
        <v>4</v>
      </c>
      <c r="G66" s="359" t="s">
        <v>23</v>
      </c>
      <c r="H66" s="359"/>
      <c r="I66" s="359"/>
      <c r="J66" s="359"/>
      <c r="K66" s="359"/>
      <c r="L66" s="359"/>
      <c r="M66" s="359" t="s">
        <v>5</v>
      </c>
      <c r="N66" s="359"/>
      <c r="O66" s="359"/>
      <c r="P66" s="359"/>
      <c r="Q66" s="359"/>
      <c r="R66" s="359" t="s">
        <v>6</v>
      </c>
      <c r="S66" s="359"/>
      <c r="T66" s="359"/>
      <c r="U66" s="359"/>
      <c r="V66" s="424"/>
      <c r="W66" s="38"/>
      <c r="X66" s="38"/>
      <c r="Y66" s="38"/>
      <c r="Z66" s="38"/>
      <c r="AA66" s="38"/>
      <c r="AB66" s="38"/>
      <c r="AC66" s="32"/>
      <c r="AD66" s="32"/>
      <c r="AE66" s="32"/>
    </row>
    <row r="67" spans="1:31" ht="37.5" customHeight="1">
      <c r="A67" s="358"/>
      <c r="B67" s="359"/>
      <c r="C67" s="359"/>
      <c r="D67" s="359"/>
      <c r="E67" s="359"/>
      <c r="F67" s="359"/>
      <c r="G67" s="359" t="s">
        <v>24</v>
      </c>
      <c r="H67" s="359"/>
      <c r="I67" s="359"/>
      <c r="J67" s="359" t="s">
        <v>27</v>
      </c>
      <c r="K67" s="359"/>
      <c r="L67" s="359"/>
      <c r="M67" s="22" t="s">
        <v>10</v>
      </c>
      <c r="N67" s="359" t="s">
        <v>7</v>
      </c>
      <c r="O67" s="359"/>
      <c r="P67" s="359"/>
      <c r="Q67" s="359"/>
      <c r="R67" s="22" t="s">
        <v>25</v>
      </c>
      <c r="S67" s="359" t="s">
        <v>38</v>
      </c>
      <c r="T67" s="359"/>
      <c r="U67" s="359"/>
      <c r="V67" s="424"/>
      <c r="W67" s="25"/>
      <c r="X67" s="25"/>
      <c r="Y67" s="25"/>
      <c r="Z67" s="25"/>
      <c r="AA67" s="25"/>
      <c r="AB67" s="40"/>
      <c r="AC67" s="32"/>
      <c r="AD67" s="32"/>
      <c r="AE67" s="32"/>
    </row>
    <row r="68" spans="1:31" ht="13.5" thickBot="1">
      <c r="A68" s="356">
        <v>1</v>
      </c>
      <c r="B68" s="360"/>
      <c r="C68" s="360"/>
      <c r="D68" s="360"/>
      <c r="E68" s="360"/>
      <c r="F68" s="13">
        <v>2</v>
      </c>
      <c r="G68" s="360">
        <v>3</v>
      </c>
      <c r="H68" s="360"/>
      <c r="I68" s="360"/>
      <c r="J68" s="360">
        <v>4</v>
      </c>
      <c r="K68" s="360"/>
      <c r="L68" s="360"/>
      <c r="M68" s="13">
        <v>5</v>
      </c>
      <c r="N68" s="360">
        <v>6</v>
      </c>
      <c r="O68" s="360"/>
      <c r="P68" s="360"/>
      <c r="Q68" s="360"/>
      <c r="R68" s="13">
        <v>7</v>
      </c>
      <c r="S68" s="433">
        <v>8</v>
      </c>
      <c r="T68" s="433"/>
      <c r="U68" s="433"/>
      <c r="V68" s="434"/>
      <c r="W68" s="15"/>
      <c r="X68" s="15"/>
      <c r="Y68" s="15"/>
      <c r="Z68" s="15"/>
      <c r="AA68" s="15"/>
      <c r="AB68" s="40"/>
      <c r="AC68" s="32"/>
      <c r="AD68" s="32"/>
      <c r="AE68" s="32"/>
    </row>
    <row r="69" spans="1:31" ht="12.75">
      <c r="A69" s="614"/>
      <c r="B69" s="615"/>
      <c r="C69" s="615"/>
      <c r="D69" s="615"/>
      <c r="E69" s="321"/>
      <c r="F69" s="322"/>
      <c r="G69" s="323"/>
      <c r="H69" s="324" t="s">
        <v>28</v>
      </c>
      <c r="I69" s="325"/>
      <c r="J69" s="323"/>
      <c r="K69" s="324" t="s">
        <v>28</v>
      </c>
      <c r="L69" s="325"/>
      <c r="M69" s="326"/>
      <c r="N69" s="627"/>
      <c r="O69" s="627"/>
      <c r="P69" s="627"/>
      <c r="Q69" s="627"/>
      <c r="R69" s="327"/>
      <c r="S69" s="624"/>
      <c r="T69" s="625"/>
      <c r="U69" s="625"/>
      <c r="V69" s="626"/>
      <c r="W69" s="136"/>
      <c r="X69" s="136"/>
      <c r="Y69" s="136"/>
      <c r="Z69" s="136"/>
      <c r="AA69" s="40"/>
      <c r="AC69" s="33"/>
      <c r="AD69" s="33"/>
      <c r="AE69" s="32"/>
    </row>
    <row r="70" spans="1:28" ht="0.75" customHeight="1" thickBot="1">
      <c r="A70" s="616"/>
      <c r="B70" s="617"/>
      <c r="C70" s="617"/>
      <c r="D70" s="618"/>
      <c r="E70" s="284"/>
      <c r="F70" s="283"/>
      <c r="G70" s="613"/>
      <c r="H70" s="613"/>
      <c r="I70" s="613"/>
      <c r="J70" s="613"/>
      <c r="K70" s="613"/>
      <c r="L70" s="613"/>
      <c r="M70" s="283"/>
      <c r="N70" s="283"/>
      <c r="O70" s="283"/>
      <c r="P70" s="283"/>
      <c r="Q70" s="282"/>
      <c r="R70" s="281"/>
      <c r="S70" s="280"/>
      <c r="T70" s="279"/>
      <c r="U70" s="279"/>
      <c r="V70" s="279"/>
      <c r="W70" s="12"/>
      <c r="X70" s="12"/>
      <c r="Y70" s="12"/>
      <c r="Z70" s="12"/>
      <c r="AA70" s="12"/>
      <c r="AB70" s="12"/>
    </row>
    <row r="71" spans="1:28" ht="7.5" customHeight="1">
      <c r="A71" s="93"/>
      <c r="B71" s="93"/>
      <c r="C71" s="93"/>
      <c r="D71" s="93"/>
      <c r="E71" s="334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ht="12.75" hidden="1"/>
    <row r="73" spans="6:17" ht="48" customHeight="1" hidden="1" thickBot="1" thickTop="1">
      <c r="F73" s="658"/>
      <c r="G73" s="659"/>
      <c r="H73" s="659"/>
      <c r="I73" s="659"/>
      <c r="J73" s="659"/>
      <c r="K73" s="659"/>
      <c r="L73" s="659"/>
      <c r="M73" s="643" t="s">
        <v>144</v>
      </c>
      <c r="N73" s="643"/>
      <c r="O73" s="643"/>
      <c r="P73" s="643"/>
      <c r="Q73" s="644"/>
    </row>
    <row r="74" spans="6:17" ht="3.75" customHeight="1" hidden="1" thickBot="1" thickTop="1"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</row>
    <row r="75" spans="6:17" ht="13.5" hidden="1" thickTop="1">
      <c r="F75" s="634" t="s">
        <v>143</v>
      </c>
      <c r="G75" s="635"/>
      <c r="H75" s="635"/>
      <c r="I75" s="635"/>
      <c r="J75" s="635"/>
      <c r="K75" s="635"/>
      <c r="L75" s="635"/>
      <c r="M75" s="645"/>
      <c r="N75" s="645"/>
      <c r="O75" s="645"/>
      <c r="P75" s="645"/>
      <c r="Q75" s="646"/>
    </row>
    <row r="76" spans="6:17" ht="12.75" hidden="1">
      <c r="F76" s="632" t="s">
        <v>142</v>
      </c>
      <c r="G76" s="633"/>
      <c r="H76" s="633"/>
      <c r="I76" s="633"/>
      <c r="J76" s="633"/>
      <c r="K76" s="633"/>
      <c r="L76" s="633"/>
      <c r="M76" s="647"/>
      <c r="N76" s="647"/>
      <c r="O76" s="647"/>
      <c r="P76" s="647"/>
      <c r="Q76" s="648"/>
    </row>
    <row r="77" spans="6:17" ht="12.75" hidden="1">
      <c r="F77" s="632" t="s">
        <v>141</v>
      </c>
      <c r="G77" s="633"/>
      <c r="H77" s="633"/>
      <c r="I77" s="633"/>
      <c r="J77" s="633"/>
      <c r="K77" s="633"/>
      <c r="L77" s="633"/>
      <c r="M77" s="649"/>
      <c r="N77" s="649"/>
      <c r="O77" s="649"/>
      <c r="P77" s="649"/>
      <c r="Q77" s="650"/>
    </row>
    <row r="78" spans="6:17" ht="12.75" hidden="1">
      <c r="F78" s="632" t="s">
        <v>140</v>
      </c>
      <c r="G78" s="633"/>
      <c r="H78" s="633"/>
      <c r="I78" s="633"/>
      <c r="J78" s="633"/>
      <c r="K78" s="633"/>
      <c r="L78" s="633"/>
      <c r="M78" s="649"/>
      <c r="N78" s="649"/>
      <c r="O78" s="649"/>
      <c r="P78" s="649"/>
      <c r="Q78" s="650"/>
    </row>
    <row r="79" spans="6:17" ht="12.75" hidden="1">
      <c r="F79" s="632" t="s">
        <v>139</v>
      </c>
      <c r="G79" s="633"/>
      <c r="H79" s="633"/>
      <c r="I79" s="633"/>
      <c r="J79" s="633"/>
      <c r="K79" s="633"/>
      <c r="L79" s="633"/>
      <c r="M79" s="649"/>
      <c r="N79" s="649"/>
      <c r="O79" s="649"/>
      <c r="P79" s="649"/>
      <c r="Q79" s="650"/>
    </row>
    <row r="80" spans="6:17" ht="12.75" hidden="1">
      <c r="F80" s="632" t="s">
        <v>138</v>
      </c>
      <c r="G80" s="633"/>
      <c r="H80" s="633"/>
      <c r="I80" s="633"/>
      <c r="J80" s="633"/>
      <c r="K80" s="633"/>
      <c r="L80" s="633"/>
      <c r="M80" s="647"/>
      <c r="N80" s="647"/>
      <c r="O80" s="647"/>
      <c r="P80" s="647"/>
      <c r="Q80" s="648"/>
    </row>
    <row r="81" spans="6:17" ht="12.75" hidden="1">
      <c r="F81" s="632" t="s">
        <v>137</v>
      </c>
      <c r="G81" s="633"/>
      <c r="H81" s="633"/>
      <c r="I81" s="633"/>
      <c r="J81" s="633"/>
      <c r="K81" s="633"/>
      <c r="L81" s="633"/>
      <c r="M81" s="647"/>
      <c r="N81" s="647"/>
      <c r="O81" s="647"/>
      <c r="P81" s="647"/>
      <c r="Q81" s="648"/>
    </row>
    <row r="82" spans="6:17" ht="12.75" hidden="1">
      <c r="F82" s="632" t="s">
        <v>136</v>
      </c>
      <c r="G82" s="633"/>
      <c r="H82" s="633"/>
      <c r="I82" s="633"/>
      <c r="J82" s="633"/>
      <c r="K82" s="633"/>
      <c r="L82" s="633"/>
      <c r="M82" s="649"/>
      <c r="N82" s="649"/>
      <c r="O82" s="649"/>
      <c r="P82" s="649"/>
      <c r="Q82" s="650"/>
    </row>
    <row r="83" spans="6:17" ht="13.5" hidden="1" thickBot="1">
      <c r="F83" s="651" t="s">
        <v>135</v>
      </c>
      <c r="G83" s="652"/>
      <c r="H83" s="652"/>
      <c r="I83" s="652"/>
      <c r="J83" s="652"/>
      <c r="K83" s="652"/>
      <c r="L83" s="652"/>
      <c r="M83" s="653"/>
      <c r="N83" s="653"/>
      <c r="O83" s="653"/>
      <c r="P83" s="653"/>
      <c r="Q83" s="654"/>
    </row>
    <row r="84" spans="6:17" ht="3.75" customHeight="1" hidden="1" thickTop="1"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</row>
    <row r="85" ht="12.75" hidden="1"/>
  </sheetData>
  <sheetProtection/>
  <mergeCells count="211">
    <mergeCell ref="F78:L78"/>
    <mergeCell ref="F79:L79"/>
    <mergeCell ref="F76:L76"/>
    <mergeCell ref="M82:Q82"/>
    <mergeCell ref="M83:Q83"/>
    <mergeCell ref="M80:Q80"/>
    <mergeCell ref="M81:Q81"/>
    <mergeCell ref="F80:L80"/>
    <mergeCell ref="F81:L81"/>
    <mergeCell ref="M84:Q84"/>
    <mergeCell ref="T1:U1"/>
    <mergeCell ref="G5:V5"/>
    <mergeCell ref="G7:V7"/>
    <mergeCell ref="G8:V8"/>
    <mergeCell ref="Q14:Q15"/>
    <mergeCell ref="A3:V3"/>
    <mergeCell ref="F84:L84"/>
    <mergeCell ref="M73:Q73"/>
    <mergeCell ref="F77:L77"/>
    <mergeCell ref="M74:Q74"/>
    <mergeCell ref="M75:Q75"/>
    <mergeCell ref="M76:Q76"/>
    <mergeCell ref="M77:Q77"/>
    <mergeCell ref="M78:Q78"/>
    <mergeCell ref="M79:Q79"/>
    <mergeCell ref="F82:L82"/>
    <mergeCell ref="F83:L83"/>
    <mergeCell ref="A5:F5"/>
    <mergeCell ref="A7:F7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G15:I15"/>
    <mergeCell ref="G58:I58"/>
    <mergeCell ref="G55:I55"/>
    <mergeCell ref="S68:V68"/>
    <mergeCell ref="N68:Q68"/>
    <mergeCell ref="G19:I19"/>
    <mergeCell ref="G62:I62"/>
    <mergeCell ref="J62:L62"/>
    <mergeCell ref="G68:I68"/>
    <mergeCell ref="J68:L68"/>
    <mergeCell ref="F75:L75"/>
    <mergeCell ref="N67:Q67"/>
    <mergeCell ref="M66:Q66"/>
    <mergeCell ref="J22:L22"/>
    <mergeCell ref="G61:I61"/>
    <mergeCell ref="J61:L61"/>
    <mergeCell ref="G54:I54"/>
    <mergeCell ref="J70:L70"/>
    <mergeCell ref="S69:V69"/>
    <mergeCell ref="N69:Q69"/>
    <mergeCell ref="A70:D70"/>
    <mergeCell ref="A62:D62"/>
    <mergeCell ref="A69:D69"/>
    <mergeCell ref="F74:L74"/>
    <mergeCell ref="F73:L73"/>
    <mergeCell ref="A68:E68"/>
    <mergeCell ref="A66:E67"/>
    <mergeCell ref="G70:I70"/>
    <mergeCell ref="A16:E16"/>
    <mergeCell ref="A64:V64"/>
    <mergeCell ref="S67:V67"/>
    <mergeCell ref="G16:I16"/>
    <mergeCell ref="J16:L16"/>
    <mergeCell ref="J19:L19"/>
    <mergeCell ref="A57:D57"/>
    <mergeCell ref="F66:F67"/>
    <mergeCell ref="R66:V66"/>
    <mergeCell ref="G66:L66"/>
    <mergeCell ref="A54:D54"/>
    <mergeCell ref="J57:L57"/>
    <mergeCell ref="J58:L58"/>
    <mergeCell ref="G22:I22"/>
    <mergeCell ref="J54:L54"/>
    <mergeCell ref="J55:L55"/>
    <mergeCell ref="A61:D61"/>
    <mergeCell ref="A58:D58"/>
    <mergeCell ref="A59:D59"/>
    <mergeCell ref="G59:I59"/>
    <mergeCell ref="A55:E55"/>
    <mergeCell ref="J67:L67"/>
    <mergeCell ref="G57:I57"/>
    <mergeCell ref="G67:I67"/>
    <mergeCell ref="J59:L59"/>
    <mergeCell ref="A60:D60"/>
    <mergeCell ref="G60:I60"/>
    <mergeCell ref="J60:L60"/>
    <mergeCell ref="A56:D56"/>
    <mergeCell ref="G56:I56"/>
    <mergeCell ref="J56:L56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J20:L20"/>
    <mergeCell ref="A21:D21"/>
    <mergeCell ref="G21:I21"/>
    <mergeCell ref="J21:L21"/>
    <mergeCell ref="A22:D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G26:I26"/>
    <mergeCell ref="J26:L26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A33:D33"/>
    <mergeCell ref="G33:I33"/>
    <mergeCell ref="J33:L33"/>
    <mergeCell ref="A34:D34"/>
    <mergeCell ref="G34:I34"/>
    <mergeCell ref="J34:L34"/>
    <mergeCell ref="A35:D35"/>
    <mergeCell ref="G35:I35"/>
    <mergeCell ref="J35:L35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9:D39"/>
    <mergeCell ref="G39:I39"/>
    <mergeCell ref="J39:L39"/>
    <mergeCell ref="A40:D40"/>
    <mergeCell ref="G40:I40"/>
    <mergeCell ref="J40:L40"/>
    <mergeCell ref="A41:D41"/>
    <mergeCell ref="G41:I41"/>
    <mergeCell ref="J41:L41"/>
    <mergeCell ref="A42:D42"/>
    <mergeCell ref="G42:I42"/>
    <mergeCell ref="J42:L42"/>
    <mergeCell ref="A43:D43"/>
    <mergeCell ref="G43:I43"/>
    <mergeCell ref="J43:L43"/>
    <mergeCell ref="A44:D44"/>
    <mergeCell ref="G44:I44"/>
    <mergeCell ref="J44:L44"/>
    <mergeCell ref="A45:D45"/>
    <mergeCell ref="G45:I45"/>
    <mergeCell ref="J45:L45"/>
    <mergeCell ref="A46:D46"/>
    <mergeCell ref="G46:I46"/>
    <mergeCell ref="J46:L46"/>
    <mergeCell ref="A47:D47"/>
    <mergeCell ref="G47:I47"/>
    <mergeCell ref="J47:L47"/>
    <mergeCell ref="A48:D48"/>
    <mergeCell ref="G48:I48"/>
    <mergeCell ref="J48:L48"/>
    <mergeCell ref="A49:D49"/>
    <mergeCell ref="G49:I49"/>
    <mergeCell ref="J49:L49"/>
    <mergeCell ref="A50:D50"/>
    <mergeCell ref="G50:I50"/>
    <mergeCell ref="J50:L50"/>
    <mergeCell ref="A53:D53"/>
    <mergeCell ref="G53:I53"/>
    <mergeCell ref="J53:L53"/>
    <mergeCell ref="A51:D51"/>
    <mergeCell ref="G51:I51"/>
    <mergeCell ref="J51:L51"/>
    <mergeCell ref="A52:D52"/>
    <mergeCell ref="G52:I52"/>
    <mergeCell ref="J52:L5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2021-03-15T12:26:55Z</cp:lastPrinted>
  <dcterms:created xsi:type="dcterms:W3CDTF">2012-11-19T11:48:50Z</dcterms:created>
  <dcterms:modified xsi:type="dcterms:W3CDTF">2021-03-15T12:27:01Z</dcterms:modified>
  <cp:category/>
  <cp:version/>
  <cp:contentType/>
  <cp:contentStatus/>
</cp:coreProperties>
</file>